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印刷用" sheetId="1" r:id="rId4"/>
    <sheet state="visible" name="入力シート" sheetId="2" r:id="rId5"/>
    <sheet state="visible" name="選択リスト" sheetId="3" r:id="rId6"/>
  </sheets>
  <definedNames/>
  <calcPr/>
  <extLst>
    <ext uri="GoogleSheetsCustomDataVersion2">
      <go:sheetsCustomData xmlns:go="http://customooxmlschemas.google.com/" r:id="rId7" roundtripDataChecksum="yGgZkBIOaRzBjkxUXNbWwJarWCbsPcqYBj3HNfx1X8E="/>
    </ext>
  </extLst>
</workbook>
</file>

<file path=xl/sharedStrings.xml><?xml version="1.0" encoding="utf-8"?>
<sst xmlns="http://schemas.openxmlformats.org/spreadsheetml/2006/main" count="345" uniqueCount="113">
  <si>
    <t>年度関東高等学校ソフトテニス大会千葉県予選会</t>
  </si>
  <si>
    <t>地区大会参加申し込み書</t>
  </si>
  <si>
    <t>千葉県高等学校体育連盟会長　様</t>
  </si>
  <si>
    <t>その①</t>
  </si>
  <si>
    <t>種 別</t>
  </si>
  <si>
    <t>個　　人</t>
  </si>
  <si>
    <t>地区</t>
  </si>
  <si>
    <t>学校名</t>
  </si>
  <si>
    <t>ベンチ入り指導者</t>
  </si>
  <si>
    <t>氏　　　名</t>
  </si>
  <si>
    <t>ペア</t>
  </si>
  <si>
    <t>氏　　名</t>
  </si>
  <si>
    <t>ふりがな</t>
  </si>
  <si>
    <t>学年</t>
  </si>
  <si>
    <t>生年月日</t>
  </si>
  <si>
    <t>出身中学校</t>
  </si>
  <si>
    <t>A</t>
  </si>
  <si>
    <t>B</t>
  </si>
  <si>
    <t>（記入上の注意事項）</t>
  </si>
  <si>
    <t>１．引率責任者は当該校の教員とする。</t>
  </si>
  <si>
    <t>２．監督は校長が認める指導者とし、それが外部指導者の場合は傷害・賠償責任保険（スポーツ
　　安全保険等）に必ず加入することを条件とする。</t>
  </si>
  <si>
    <t>３．外部指導者とは、非常勤講師、スポーツクラブ指導者、社会体育指導者、当該校の卒業生・
　　保護者等で校長が認めたものとする。</t>
  </si>
  <si>
    <t>４．監督は複数校での参加は認めない。</t>
  </si>
  <si>
    <t>上記の監督は本校教職員または正式に依頼した外部指導員であり、選手は本校在学生徒であるこ
とを認め、標記大会への参加申込をいたします。</t>
  </si>
  <si>
    <t>年</t>
  </si>
  <si>
    <t>高等学校長</t>
  </si>
  <si>
    <t>引率責任者（職名）</t>
  </si>
  <si>
    <t>その②</t>
  </si>
  <si>
    <t>その③</t>
  </si>
  <si>
    <t>参加申込書　入力シート　 (個人)</t>
  </si>
  <si>
    <r>
      <rPr>
        <rFont val="MS PGothic"/>
        <b/>
        <color theme="1"/>
        <sz val="12.0"/>
      </rPr>
      <t xml:space="preserve">入力セル（黄色いセル）　
</t>
    </r>
    <r>
      <rPr>
        <rFont val="ＭＳ Ｐゴシック"/>
        <b/>
        <color rgb="FFFF0000"/>
        <sz val="12.0"/>
      </rPr>
      <t>※列の増減など入力セル以外は変更しないでください</t>
    </r>
  </si>
  <si>
    <t>入力年月日(2024/1/1)</t>
  </si>
  <si>
    <t>令和</t>
  </si>
  <si>
    <t>種別</t>
  </si>
  <si>
    <t>【選択して下さい】</t>
  </si>
  <si>
    <t>（　男子　・　女子　）</t>
  </si>
  <si>
    <t>↑元号が違う場合は入力してください</t>
  </si>
  <si>
    <t>高等学校</t>
  </si>
  <si>
    <t>ベンチ入り指導者　氏名</t>
  </si>
  <si>
    <t>教職員OR外部指導員</t>
  </si>
  <si>
    <t>学校長氏名</t>
  </si>
  <si>
    <t>引率責任者氏名</t>
  </si>
  <si>
    <t>引率者責任者職（教諭など）</t>
  </si>
  <si>
    <t>都道府県</t>
  </si>
  <si>
    <t>市町村立</t>
  </si>
  <si>
    <t>中学校名</t>
  </si>
  <si>
    <t>例</t>
  </si>
  <si>
    <t>千葉　太郎</t>
  </si>
  <si>
    <t>ちば　たろう</t>
  </si>
  <si>
    <t>千葉県</t>
  </si>
  <si>
    <t>千葉市立</t>
  </si>
  <si>
    <t>千葉</t>
  </si>
  <si>
    <t>中学校</t>
  </si>
  <si>
    <t>（用紙その①）</t>
  </si>
  <si>
    <t>8　　（用紙その②）</t>
  </si>
  <si>
    <t>8　　（用紙その③）</t>
  </si>
  <si>
    <t>選択リスト</t>
  </si>
  <si>
    <t>監督職</t>
  </si>
  <si>
    <t>学校長</t>
  </si>
  <si>
    <t>・</t>
  </si>
  <si>
    <t>男　子</t>
  </si>
  <si>
    <t>教職員</t>
  </si>
  <si>
    <t>女　子</t>
  </si>
  <si>
    <t>外部指導者</t>
  </si>
  <si>
    <t>東京都</t>
  </si>
  <si>
    <t>引率責任者</t>
  </si>
  <si>
    <t>部活動指導員</t>
  </si>
  <si>
    <t>茨城県</t>
  </si>
  <si>
    <t>神奈川県</t>
  </si>
  <si>
    <t>職名</t>
  </si>
  <si>
    <t>群馬県</t>
  </si>
  <si>
    <t>栃木県</t>
  </si>
  <si>
    <t>山梨県</t>
  </si>
  <si>
    <t>埼玉県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</si>
  <si>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</si>
  <si>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</si>
  <si>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</si>
  <si>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</si>
  <si>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</si>
  <si>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</si>
  <si>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</si>
  <si>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新潟県</t>
  </si>
  <si>
    <t>富山県</t>
  </si>
  <si>
    <t>石川県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</si>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</sst>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ggge"/>
    <numFmt numFmtId="165" formatCode="\ m&quot;  月  &quot;d&quot; 日&quot;"/>
    <numFmt numFmtId="166" formatCode="[$-411]ggg\ e\ &quot;年  &quot;m\ &quot;月  &quot;d\ &quot;日&quot;"/>
    <numFmt numFmtId="167" formatCode="yyyy/m/d"/>
    <numFmt numFmtId="168" formatCode="[$-411]ge.m.d"/>
  </numFmts>
  <fonts count="18">
    <font>
      <sz val="11.0"/>
      <color rgb="FF000000"/>
      <name val="Calibri"/>
      <scheme val="minor"/>
    </font>
    <font>
      <sz val="14.0"/>
      <color theme="1"/>
      <name val="MS PGothic"/>
    </font>
    <font>
      <b/>
      <sz val="16.0"/>
      <color theme="1"/>
      <name val="MS Mincho"/>
    </font>
    <font>
      <sz val="11.0"/>
      <color theme="1"/>
      <name val="MS PGothic"/>
    </font>
    <font>
      <sz val="12.0"/>
      <color theme="1"/>
      <name val="MS Mincho"/>
    </font>
    <font>
      <sz val="11.0"/>
      <color theme="1"/>
      <name val="MS Mincho"/>
    </font>
    <font>
      <b/>
      <sz val="12.0"/>
      <color theme="1"/>
      <name val="MS Mincho"/>
    </font>
    <font>
      <sz val="14.0"/>
      <color theme="1"/>
      <name val="MS Mincho"/>
    </font>
    <font/>
    <font>
      <sz val="20.0"/>
      <color theme="1"/>
      <name val="MS Mincho"/>
    </font>
    <font>
      <sz val="24.0"/>
      <color theme="1"/>
      <name val="MS Mincho"/>
    </font>
    <font>
      <sz val="18.0"/>
      <color theme="1"/>
      <name val="MS Mincho"/>
    </font>
    <font>
      <sz val="12.0"/>
      <color theme="1"/>
      <name val="MS PGothic"/>
    </font>
    <font>
      <b/>
      <sz val="16.0"/>
      <color rgb="FFFF0000"/>
      <name val="MS PGothic"/>
    </font>
    <font>
      <b/>
      <sz val="12.0"/>
      <color theme="1"/>
      <name val="MS PGothic"/>
    </font>
    <font>
      <sz val="10.0"/>
      <color theme="1"/>
      <name val="MS PGothic"/>
    </font>
    <font>
      <b/>
      <sz val="10.0"/>
      <color theme="1"/>
      <name val="MS PGothic"/>
    </font>
    <font>
      <b/>
      <sz val="16.0"/>
      <color theme="1"/>
      <name val="MS PGothic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10">
    <border/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medium">
        <color rgb="FF000000"/>
      </bottom>
    </border>
    <border>
      <left style="double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left style="double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right style="thick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ck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top style="dotted">
        <color rgb="FF000000"/>
      </top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tted">
        <color rgb="FF000000"/>
      </top>
      <bottom style="thin">
        <color rgb="FF000000"/>
      </bottom>
    </border>
    <border>
      <left style="thick">
        <color rgb="FF000000"/>
      </left>
      <bottom style="dotted">
        <color rgb="FF000000"/>
      </bottom>
    </border>
    <border>
      <left style="thin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thick">
        <color rgb="FF000000"/>
      </right>
      <bottom style="dotted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double">
        <color rgb="FF000000"/>
      </right>
      <bottom style="thick">
        <color rgb="FF000000"/>
      </bottom>
    </border>
    <border>
      <left style="double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FF0000"/>
      </left>
      <right/>
      <top style="thick">
        <color rgb="FFFF0000"/>
      </top>
      <bottom/>
    </border>
    <border>
      <left/>
      <top style="thick">
        <color rgb="FFFF0000"/>
      </top>
      <bottom/>
    </border>
    <border>
      <top style="thick">
        <color rgb="FFFF0000"/>
      </top>
      <bottom/>
    </border>
    <border>
      <right/>
      <top style="thick">
        <color rgb="FFFF0000"/>
      </top>
      <bottom/>
    </border>
    <border>
      <left style="medium">
        <color rgb="FF000000"/>
      </left>
      <top style="thick">
        <color rgb="FFFF0000"/>
      </top>
      <bottom style="medium">
        <color rgb="FF000000"/>
      </bottom>
    </border>
    <border>
      <top style="thick">
        <color rgb="FFFF0000"/>
      </top>
      <bottom style="medium">
        <color rgb="FF000000"/>
      </bottom>
    </border>
    <border>
      <right style="medium">
        <color rgb="FF000000"/>
      </right>
      <top style="thick">
        <color rgb="FFFF0000"/>
      </top>
      <bottom style="medium">
        <color rgb="FF000000"/>
      </bottom>
    </border>
    <border>
      <left/>
      <right style="thick">
        <color rgb="FFFF0000"/>
      </right>
      <top style="thick">
        <color rgb="FFFF0000"/>
      </top>
      <bottom/>
    </border>
    <border>
      <left style="thick">
        <color rgb="FFFF0000"/>
      </left>
      <right/>
      <top/>
      <bottom/>
    </border>
    <border>
      <left/>
      <right/>
      <top/>
      <bottom/>
    </border>
    <border>
      <left/>
      <right style="thick">
        <color rgb="FFFF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tted">
        <color rgb="FF000000"/>
      </lef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/>
    </border>
    <border>
      <right/>
      <bottom/>
    </border>
    <border>
      <right style="thin">
        <color theme="9"/>
      </right>
      <top style="medium">
        <color rgb="FF000000"/>
      </top>
      <bottom style="medium">
        <color rgb="FF000000"/>
      </bottom>
    </border>
    <border>
      <left style="thin">
        <color theme="9"/>
      </left>
      <top style="medium">
        <color theme="9"/>
      </top>
      <bottom style="medium">
        <color theme="9"/>
      </bottom>
    </border>
    <border>
      <top style="medium">
        <color theme="9"/>
      </top>
      <bottom style="medium">
        <color theme="9"/>
      </bottom>
    </border>
    <border>
      <left style="thin">
        <color theme="9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double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double">
        <color rgb="FF000000"/>
      </right>
    </border>
    <border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0000"/>
      </bottom>
    </border>
    <border>
      <right style="thick">
        <color rgb="FFFF0000"/>
      </right>
      <top style="thick">
        <color rgb="FFFF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n">
        <color rgb="FF000000"/>
      </bottom>
    </border>
    <border>
      <right style="thick">
        <color rgb="FFFF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right style="thick">
        <color rgb="FF0070C0"/>
      </right>
      <top style="thin">
        <color rgb="FF000000"/>
      </top>
      <bottom style="medium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ck">
        <color rgb="FF0070C0"/>
      </bottom>
    </border>
    <border>
      <right style="thick">
        <color rgb="FFFF0000"/>
      </right>
      <top style="thin">
        <color rgb="FF000000"/>
      </top>
      <bottom style="thick">
        <color rgb="FFFF0000"/>
      </bottom>
    </border>
    <border>
      <left style="double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70C0"/>
      </right>
      <bottom style="medium">
        <color rgb="FF000000"/>
      </bottom>
    </border>
    <border>
      <left style="thick">
        <color rgb="FF0070C0"/>
      </left>
      <right style="thick">
        <color rgb="FF0070C0"/>
      </right>
      <top style="thick">
        <color rgb="FFFF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ck">
        <color rgb="FF0070C0"/>
      </right>
      <top style="medium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bottom style="thick">
        <color rgb="FF0070C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double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tted">
        <color rgb="FF000000"/>
      </bottom>
    </border>
    <border>
      <right style="thin">
        <color rgb="FF000000"/>
      </right>
      <top style="double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</border>
    <border>
      <left style="thin">
        <color rgb="FF000000"/>
      </left>
      <top style="double">
        <color rgb="FF000000"/>
      </top>
      <bottom style="dotted">
        <color rgb="FF000000"/>
      </bottom>
    </border>
    <border>
      <right style="medium">
        <color rgb="FF000000"/>
      </right>
      <top style="double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bottom style="thin">
        <color rgb="FF000000"/>
      </bottom>
    </border>
    <border>
      <left style="thick">
        <color rgb="FF0070C0"/>
      </left>
      <right style="thin">
        <color rgb="FF000000"/>
      </right>
      <top style="dotted">
        <color rgb="FF0070C0"/>
      </top>
      <bottom style="thin">
        <color rgb="FF000000"/>
      </bottom>
    </border>
    <border>
      <left style="thin">
        <color rgb="FF000000"/>
      </left>
      <right style="thick">
        <color rgb="FF0070C0"/>
      </right>
      <top style="dotted">
        <color rgb="FF0070C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B050"/>
      </left>
      <right style="thick">
        <color rgb="FF00B050"/>
      </right>
      <top style="dotted">
        <color rgb="FF00B05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left style="thick">
        <color rgb="FF0070C0"/>
      </left>
      <right style="thin">
        <color rgb="FF000000"/>
      </right>
    </border>
    <border>
      <left style="thin">
        <color rgb="FF000000"/>
      </left>
      <right style="thick">
        <color rgb="FF0070C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B050"/>
      </left>
      <right style="thick">
        <color rgb="FF00B05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top style="dotted">
        <color rgb="FF000000"/>
      </top>
    </border>
    <border>
      <left style="thick">
        <color rgb="FF0070C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ck">
        <color rgb="FF0070C0"/>
      </right>
      <top style="dotted">
        <color rgb="FF000000"/>
      </top>
      <bottom style="thin">
        <color rgb="FF000000"/>
      </bottom>
    </border>
    <border>
      <left style="thick">
        <color rgb="FF00B050"/>
      </left>
      <right style="thick">
        <color rgb="FF00B050"/>
      </right>
      <top style="dotted">
        <color rgb="FF000000"/>
      </top>
      <bottom style="thin">
        <color rgb="FF000000"/>
      </bottom>
    </border>
    <border>
      <right style="medium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top style="thin">
        <color rgb="FF000000"/>
      </top>
      <bottom style="dotted">
        <color rgb="FF000000"/>
      </bottom>
    </border>
    <border>
      <left style="thick">
        <color rgb="FF0070C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ck">
        <color rgb="FF0070C0"/>
      </right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ck">
        <color rgb="FF00B050"/>
      </left>
      <right style="thick">
        <color rgb="FF00B050"/>
      </righ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medium">
        <color rgb="FF000000"/>
      </right>
      <top style="thin">
        <color rgb="FF000000"/>
      </top>
      <bottom style="dotted">
        <color rgb="FF000000"/>
      </bottom>
    </border>
    <border>
      <left style="thick">
        <color rgb="FF0070C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70C0"/>
      </right>
      <bottom style="thin">
        <color rgb="FF000000"/>
      </bottom>
    </border>
    <border>
      <left style="thick">
        <color rgb="FF00B050"/>
      </left>
      <right style="thick">
        <color rgb="FF00B050"/>
      </right>
      <bottom style="thin">
        <color rgb="FF000000"/>
      </bottom>
    </border>
    <border>
      <left style="double">
        <color rgb="FF000000"/>
      </left>
      <right style="double">
        <color rgb="FF000000"/>
      </right>
      <bottom style="medium">
        <color rgb="FF000000"/>
      </bottom>
    </border>
    <border>
      <left style="thick">
        <color rgb="FF0070C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70C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ck">
        <color rgb="FF00B050"/>
      </left>
      <right style="thick">
        <color rgb="FF00B05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FF0000"/>
      </left>
      <right/>
      <top/>
      <bottom style="thick">
        <color rgb="FFFF0000"/>
      </bottom>
    </border>
    <border>
      <left/>
      <right/>
      <top/>
      <bottom style="thick">
        <color rgb="FFFF0000"/>
      </bottom>
    </border>
    <border>
      <left/>
      <right style="thick">
        <color rgb="FFFF0000"/>
      </right>
      <top/>
      <bottom style="thick">
        <color rgb="FFFF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1" wrapText="0"/>
    </xf>
    <xf borderId="0" fillId="0" fontId="2" numFmtId="0" xfId="0" applyAlignment="1" applyFont="1">
      <alignment horizontal="center" shrinkToFit="1" vertical="center" wrapText="0"/>
    </xf>
    <xf borderId="0" fillId="0" fontId="3" numFmtId="0" xfId="0" applyAlignment="1" applyFont="1">
      <alignment shrinkToFit="1" wrapText="0"/>
    </xf>
    <xf borderId="0" fillId="0" fontId="4" numFmtId="0" xfId="0" applyAlignment="1" applyFont="1">
      <alignment horizontal="left" shrinkToFit="1" vertical="center" wrapText="0"/>
    </xf>
    <xf borderId="0" fillId="0" fontId="5" numFmtId="0" xfId="0" applyAlignment="1" applyFont="1">
      <alignment horizontal="left" shrinkToFit="1" vertical="center" wrapText="0"/>
    </xf>
    <xf borderId="0" fillId="0" fontId="6" numFmtId="0" xfId="0" applyAlignment="1" applyFont="1">
      <alignment horizontal="right" shrinkToFit="1" vertical="center" wrapText="0"/>
    </xf>
    <xf borderId="1" fillId="0" fontId="7" numFmtId="0" xfId="0" applyAlignment="1" applyBorder="1" applyFont="1">
      <alignment horizontal="center" shrinkToFit="1" vertical="center" wrapText="0"/>
    </xf>
    <xf borderId="2" fillId="0" fontId="8" numFmtId="0" xfId="0" applyBorder="1" applyFont="1"/>
    <xf borderId="3" fillId="0" fontId="7" numFmtId="0" xfId="0" applyAlignment="1" applyBorder="1" applyFont="1">
      <alignment horizontal="center" shrinkToFit="1" vertical="center" wrapText="0"/>
    </xf>
    <xf borderId="4" fillId="0" fontId="8" numFmtId="0" xfId="0" applyBorder="1" applyFont="1"/>
    <xf borderId="4" fillId="0" fontId="7" numFmtId="0" xfId="0" applyAlignment="1" applyBorder="1" applyFont="1">
      <alignment horizontal="center" shrinkToFit="1" vertical="center" wrapText="0"/>
    </xf>
    <xf borderId="5" fillId="0" fontId="8" numFmtId="0" xfId="0" applyBorder="1" applyFont="1"/>
    <xf borderId="6" fillId="0" fontId="7" numFmtId="0" xfId="0" applyAlignment="1" applyBorder="1" applyFont="1">
      <alignment horizontal="center" shrinkToFit="1" vertical="center" wrapText="0"/>
    </xf>
    <xf borderId="7" fillId="0" fontId="7" numFmtId="0" xfId="0" applyAlignment="1" applyBorder="1" applyFont="1">
      <alignment horizontal="center" shrinkToFit="1" vertical="center" wrapText="0"/>
    </xf>
    <xf borderId="8" fillId="0" fontId="7" numFmtId="0" xfId="0" applyAlignment="1" applyBorder="1" applyFont="1">
      <alignment horizontal="center" shrinkToFit="1" vertical="center" wrapText="0"/>
    </xf>
    <xf borderId="9" fillId="0" fontId="8" numFmtId="0" xfId="0" applyBorder="1" applyFont="1"/>
    <xf borderId="10" fillId="0" fontId="9" numFmtId="0" xfId="0" applyAlignment="1" applyBorder="1" applyFont="1">
      <alignment horizontal="center" shrinkToFit="1" vertical="center" wrapText="0"/>
    </xf>
    <xf borderId="11" fillId="0" fontId="8" numFmtId="0" xfId="0" applyBorder="1" applyFont="1"/>
    <xf borderId="12" fillId="0" fontId="9" numFmtId="0" xfId="0" applyAlignment="1" applyBorder="1" applyFont="1">
      <alignment horizontal="left" shrinkToFit="1" vertical="center" wrapText="0"/>
    </xf>
    <xf borderId="13" fillId="0" fontId="4" numFmtId="0" xfId="0" applyAlignment="1" applyBorder="1" applyFont="1">
      <alignment horizontal="center" readingOrder="0" shrinkToFit="1" vertical="center" wrapText="0"/>
    </xf>
    <xf borderId="14" fillId="0" fontId="8" numFmtId="0" xfId="0" applyBorder="1" applyFont="1"/>
    <xf borderId="15" fillId="0" fontId="8" numFmtId="0" xfId="0" applyBorder="1" applyFont="1"/>
    <xf borderId="16" fillId="0" fontId="5" numFmtId="0" xfId="0" applyAlignment="1" applyBorder="1" applyFont="1">
      <alignment horizontal="center" shrinkToFit="1" vertical="center" wrapText="0"/>
    </xf>
    <xf borderId="17" fillId="0" fontId="8" numFmtId="0" xfId="0" applyBorder="1" applyFont="1"/>
    <xf borderId="18" fillId="0" fontId="4" numFmtId="0" xfId="0" applyAlignment="1" applyBorder="1" applyFont="1">
      <alignment horizontal="center" shrinkToFit="1" vertical="center" wrapText="0"/>
    </xf>
    <xf borderId="19" fillId="0" fontId="8" numFmtId="0" xfId="0" applyBorder="1" applyFont="1"/>
    <xf borderId="20" fillId="0" fontId="4" numFmtId="0" xfId="0" applyAlignment="1" applyBorder="1" applyFont="1">
      <alignment horizontal="center" shrinkToFit="1" vertical="center" wrapText="0"/>
    </xf>
    <xf borderId="21" fillId="0" fontId="8" numFmtId="0" xfId="0" applyBorder="1" applyFont="1"/>
    <xf borderId="22" fillId="0" fontId="8" numFmtId="0" xfId="0" applyBorder="1" applyFont="1"/>
    <xf borderId="23" fillId="0" fontId="4" numFmtId="0" xfId="0" applyAlignment="1" applyBorder="1" applyFont="1">
      <alignment horizontal="center" shrinkToFit="1" vertical="center" wrapText="0"/>
    </xf>
    <xf borderId="24" fillId="0" fontId="8" numFmtId="0" xfId="0" applyBorder="1" applyFont="1"/>
    <xf borderId="25" fillId="0" fontId="8" numFmtId="0" xfId="0" applyBorder="1" applyFont="1"/>
    <xf borderId="26" fillId="0" fontId="4" numFmtId="0" xfId="0" applyAlignment="1" applyBorder="1" applyFont="1">
      <alignment horizontal="center" shrinkToFit="1" vertical="center" wrapText="0"/>
    </xf>
    <xf borderId="27" fillId="0" fontId="8" numFmtId="0" xfId="0" applyBorder="1" applyFont="1"/>
    <xf borderId="28" fillId="0" fontId="4" numFmtId="0" xfId="0" applyAlignment="1" applyBorder="1" applyFont="1">
      <alignment horizontal="center" shrinkToFit="1" vertical="center" wrapText="0"/>
    </xf>
    <xf borderId="29" fillId="0" fontId="8" numFmtId="0" xfId="0" applyBorder="1" applyFont="1"/>
    <xf borderId="30" fillId="0" fontId="4" numFmtId="0" xfId="0" applyAlignment="1" applyBorder="1" applyFont="1">
      <alignment horizontal="center" shrinkToFit="1" vertical="center" wrapText="0"/>
    </xf>
    <xf borderId="31" fillId="0" fontId="8" numFmtId="0" xfId="0" applyBorder="1" applyFont="1"/>
    <xf borderId="0" fillId="0" fontId="3" numFmtId="0" xfId="0" applyAlignment="1" applyFont="1">
      <alignment horizontal="center" shrinkToFit="1" wrapText="0"/>
    </xf>
    <xf borderId="32" fillId="0" fontId="4" numFmtId="0" xfId="0" applyAlignment="1" applyBorder="1" applyFont="1">
      <alignment horizontal="center" shrinkToFit="1" vertical="center" wrapText="0"/>
    </xf>
    <xf borderId="33" fillId="0" fontId="8" numFmtId="0" xfId="0" applyBorder="1" applyFont="1"/>
    <xf borderId="34" fillId="0" fontId="4" numFmtId="0" xfId="0" applyAlignment="1" applyBorder="1" applyFont="1">
      <alignment horizontal="center" shrinkToFit="1" vertical="center" wrapText="0"/>
    </xf>
    <xf borderId="35" fillId="0" fontId="8" numFmtId="0" xfId="0" applyBorder="1" applyFont="1"/>
    <xf borderId="36" fillId="0" fontId="4" numFmtId="0" xfId="0" applyAlignment="1" applyBorder="1" applyFont="1">
      <alignment horizontal="center" shrinkToFit="1" vertical="center" wrapText="0"/>
    </xf>
    <xf borderId="37" fillId="0" fontId="8" numFmtId="0" xfId="0" applyBorder="1" applyFont="1"/>
    <xf borderId="13" fillId="0" fontId="7" numFmtId="0" xfId="0" applyAlignment="1" applyBorder="1" applyFont="1">
      <alignment horizontal="center" shrinkToFit="1" vertical="center" wrapText="0"/>
    </xf>
    <xf borderId="38" fillId="0" fontId="4" numFmtId="0" xfId="0" applyAlignment="1" applyBorder="1" applyFont="1">
      <alignment horizontal="center" shrinkToFit="1" vertical="center" wrapText="0"/>
    </xf>
    <xf borderId="15" fillId="0" fontId="4" numFmtId="0" xfId="0" applyAlignment="1" applyBorder="1" applyFont="1">
      <alignment horizontal="center" shrinkToFit="1" vertical="center" wrapText="0"/>
    </xf>
    <xf borderId="39" fillId="0" fontId="5" numFmtId="0" xfId="0" applyAlignment="1" applyBorder="1" applyFont="1">
      <alignment horizontal="center" shrinkToFit="1" vertical="center" wrapText="0"/>
    </xf>
    <xf borderId="16" fillId="0" fontId="4" numFmtId="0" xfId="0" applyAlignment="1" applyBorder="1" applyFont="1">
      <alignment horizontal="center" shrinkToFit="1" vertical="center" wrapText="0"/>
    </xf>
    <xf borderId="40" fillId="0" fontId="4" numFmtId="0" xfId="0" applyAlignment="1" applyBorder="1" applyFont="1">
      <alignment horizontal="center" shrinkToFit="1" vertical="center" wrapText="0"/>
    </xf>
    <xf borderId="41" fillId="0" fontId="4" numFmtId="0" xfId="0" applyAlignment="1" applyBorder="1" applyFont="1">
      <alignment horizontal="center" shrinkToFit="1" vertical="center" wrapText="0"/>
    </xf>
    <xf borderId="42" fillId="0" fontId="4" numFmtId="0" xfId="0" applyAlignment="1" applyBorder="1" applyFont="1">
      <alignment horizontal="center" shrinkToFit="1" vertical="center" wrapText="0"/>
    </xf>
    <xf borderId="22" fillId="0" fontId="4" numFmtId="0" xfId="0" applyAlignment="1" applyBorder="1" applyFont="1">
      <alignment horizontal="center" shrinkToFit="1" vertical="center" wrapText="0"/>
    </xf>
    <xf borderId="43" fillId="0" fontId="4" numFmtId="0" xfId="0" applyAlignment="1" applyBorder="1" applyFont="1">
      <alignment horizontal="center" shrinkToFit="1" vertical="center" wrapText="0"/>
    </xf>
    <xf borderId="44" fillId="0" fontId="4" numFmtId="0" xfId="0" applyAlignment="1" applyBorder="1" applyFont="1">
      <alignment horizontal="center" shrinkToFit="1" vertical="center" wrapText="0"/>
    </xf>
    <xf borderId="45" fillId="0" fontId="4" numFmtId="0" xfId="0" applyAlignment="1" applyBorder="1" applyFont="1">
      <alignment horizontal="center" shrinkToFit="1" vertical="center" wrapText="0"/>
    </xf>
    <xf borderId="46" fillId="0" fontId="8" numFmtId="0" xfId="0" applyBorder="1" applyFont="1"/>
    <xf borderId="47" fillId="0" fontId="4" numFmtId="0" xfId="0" applyAlignment="1" applyBorder="1" applyFont="1">
      <alignment horizontal="center" shrinkToFit="1" vertical="center" wrapText="0"/>
    </xf>
    <xf borderId="48" fillId="0" fontId="4" numFmtId="0" xfId="0" applyAlignment="1" applyBorder="1" applyFont="1">
      <alignment horizontal="center" shrinkToFit="1" vertical="center" wrapText="0"/>
    </xf>
    <xf borderId="49" fillId="0" fontId="8" numFmtId="0" xfId="0" applyBorder="1" applyFont="1"/>
    <xf borderId="49" fillId="0" fontId="4" numFmtId="0" xfId="0" applyAlignment="1" applyBorder="1" applyFont="1">
      <alignment horizontal="center" shrinkToFit="1" vertical="center" wrapText="0"/>
    </xf>
    <xf borderId="50" fillId="0" fontId="4" numFmtId="0" xfId="0" applyAlignment="1" applyBorder="1" applyFont="1">
      <alignment horizontal="center" shrinkToFit="1" vertical="center" wrapText="0"/>
    </xf>
    <xf borderId="51" fillId="0" fontId="4" numFmtId="0" xfId="0" applyAlignment="1" applyBorder="1" applyFont="1">
      <alignment horizontal="center" shrinkToFit="1" vertical="center" wrapText="0"/>
    </xf>
    <xf borderId="52" fillId="0" fontId="4" numFmtId="0" xfId="0" applyAlignment="1" applyBorder="1" applyFont="1">
      <alignment horizontal="center" shrinkToFit="1" vertical="center" wrapText="0"/>
    </xf>
    <xf borderId="53" fillId="0" fontId="4" numFmtId="0" xfId="0" applyAlignment="1" applyBorder="1" applyFont="1">
      <alignment horizontal="center" shrinkToFit="1" vertical="center" wrapText="0"/>
    </xf>
    <xf borderId="54" fillId="0" fontId="4" numFmtId="0" xfId="0" applyAlignment="1" applyBorder="1" applyFont="1">
      <alignment horizontal="center" shrinkToFit="1" vertical="center" wrapText="0"/>
    </xf>
    <xf borderId="55" fillId="0" fontId="4" numFmtId="0" xfId="0" applyAlignment="1" applyBorder="1" applyFont="1">
      <alignment horizontal="center" shrinkToFit="1" vertical="center" wrapText="0"/>
    </xf>
    <xf borderId="56" fillId="0" fontId="8" numFmtId="0" xfId="0" applyBorder="1" applyFont="1"/>
    <xf borderId="57" fillId="0" fontId="8" numFmtId="0" xfId="0" applyBorder="1" applyFont="1"/>
    <xf borderId="57" fillId="0" fontId="4" numFmtId="0" xfId="0" applyAlignment="1" applyBorder="1" applyFont="1">
      <alignment horizontal="center" shrinkToFit="1" vertical="center" wrapText="0"/>
    </xf>
    <xf borderId="58" fillId="0" fontId="4" numFmtId="0" xfId="0" applyAlignment="1" applyBorder="1" applyFont="1">
      <alignment horizontal="center" shrinkToFit="1" vertical="center" wrapText="0"/>
    </xf>
    <xf borderId="59" fillId="0" fontId="4" numFmtId="0" xfId="0" applyAlignment="1" applyBorder="1" applyFont="1">
      <alignment horizontal="center" shrinkToFit="1" vertical="center" wrapText="0"/>
    </xf>
    <xf borderId="60" fillId="0" fontId="4" numFmtId="0" xfId="0" applyAlignment="1" applyBorder="1" applyFont="1">
      <alignment horizontal="center" shrinkToFit="1" vertical="center" wrapText="0"/>
    </xf>
    <xf borderId="61" fillId="0" fontId="8" numFmtId="0" xfId="0" applyBorder="1" applyFont="1"/>
    <xf borderId="62" fillId="0" fontId="4" numFmtId="0" xfId="0" applyAlignment="1" applyBorder="1" applyFont="1">
      <alignment horizontal="center" shrinkToFit="1" vertical="center" wrapText="0"/>
    </xf>
    <xf borderId="63" fillId="0" fontId="4" numFmtId="0" xfId="0" applyAlignment="1" applyBorder="1" applyFont="1">
      <alignment horizontal="center" shrinkToFit="1" vertical="center" wrapText="0"/>
    </xf>
    <xf borderId="64" fillId="0" fontId="8" numFmtId="0" xfId="0" applyBorder="1" applyFont="1"/>
    <xf borderId="65" fillId="0" fontId="8" numFmtId="0" xfId="0" applyBorder="1" applyFont="1"/>
    <xf borderId="65" fillId="0" fontId="4" numFmtId="0" xfId="0" applyAlignment="1" applyBorder="1" applyFont="1">
      <alignment horizontal="center" shrinkToFit="1" vertical="center" wrapText="0"/>
    </xf>
    <xf borderId="66" fillId="0" fontId="4" numFmtId="0" xfId="0" applyAlignment="1" applyBorder="1" applyFont="1">
      <alignment horizontal="center" shrinkToFit="1" vertical="center" wrapText="0"/>
    </xf>
    <xf borderId="67" fillId="0" fontId="4" numFmtId="0" xfId="0" applyAlignment="1" applyBorder="1" applyFont="1">
      <alignment horizontal="center" shrinkToFit="1" vertical="center" wrapText="0"/>
    </xf>
    <xf borderId="68" fillId="0" fontId="4" numFmtId="0" xfId="0" applyAlignment="1" applyBorder="1" applyFont="1">
      <alignment horizontal="center" shrinkToFit="1" vertical="center" wrapText="0"/>
    </xf>
    <xf borderId="69" fillId="0" fontId="8" numFmtId="0" xfId="0" applyBorder="1" applyFont="1"/>
    <xf borderId="70" fillId="0" fontId="4" numFmtId="0" xfId="0" applyAlignment="1" applyBorder="1" applyFont="1">
      <alignment horizontal="center" shrinkToFit="1" vertical="center" wrapText="0"/>
    </xf>
    <xf borderId="71" fillId="0" fontId="4" numFmtId="0" xfId="0" applyAlignment="1" applyBorder="1" applyFont="1">
      <alignment horizontal="center" shrinkToFit="1" vertical="center" wrapText="0"/>
    </xf>
    <xf borderId="72" fillId="0" fontId="8" numFmtId="0" xfId="0" applyBorder="1" applyFont="1"/>
    <xf borderId="73" fillId="0" fontId="8" numFmtId="0" xfId="0" applyBorder="1" applyFont="1"/>
    <xf borderId="73" fillId="0" fontId="4" numFmtId="0" xfId="0" applyAlignment="1" applyBorder="1" applyFont="1">
      <alignment horizontal="center" shrinkToFit="1" vertical="center" wrapText="0"/>
    </xf>
    <xf borderId="74" fillId="0" fontId="4" numFmtId="0" xfId="0" applyAlignment="1" applyBorder="1" applyFont="1">
      <alignment horizontal="center" shrinkToFit="1" vertical="center" wrapText="0"/>
    </xf>
    <xf borderId="75" fillId="0" fontId="4" numFmtId="0" xfId="0" applyAlignment="1" applyBorder="1" applyFont="1">
      <alignment horizontal="center" shrinkToFit="1" vertical="center" wrapText="0"/>
    </xf>
    <xf borderId="76" fillId="0" fontId="4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10" numFmtId="0" xfId="0" applyAlignment="1" applyFont="1">
      <alignment horizontal="center" shrinkToFit="1" vertical="center" wrapText="0"/>
    </xf>
    <xf borderId="0" fillId="0" fontId="11" numFmtId="0" xfId="0" applyAlignment="1" applyFont="1">
      <alignment horizontal="center" shrinkToFit="1" vertical="center" wrapText="0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0" fillId="0" fontId="4" numFmtId="165" xfId="0" applyAlignment="1" applyFont="1" applyNumberFormat="1">
      <alignment horizontal="center" shrinkToFit="1" vertical="center" wrapText="0"/>
    </xf>
    <xf borderId="0" fillId="0" fontId="4" numFmtId="165" xfId="0" applyAlignment="1" applyFont="1" applyNumberFormat="1">
      <alignment horizontal="left" shrinkToFit="1" vertical="center" wrapText="0"/>
    </xf>
    <xf borderId="0" fillId="0" fontId="4" numFmtId="166" xfId="0" applyAlignment="1" applyFont="1" applyNumberFormat="1">
      <alignment horizontal="left" shrinkToFit="1" vertical="center" wrapText="0"/>
    </xf>
    <xf borderId="0" fillId="0" fontId="4" numFmtId="0" xfId="0" applyAlignment="1" applyFont="1">
      <alignment horizontal="right" shrinkToFit="1" vertical="center" wrapText="0"/>
    </xf>
    <xf borderId="0" fillId="0" fontId="4" numFmtId="0" xfId="0" applyAlignment="1" applyFont="1">
      <alignment shrinkToFit="1" vertical="center" wrapText="0"/>
    </xf>
    <xf borderId="77" fillId="2" fontId="12" numFmtId="0" xfId="0" applyAlignment="1" applyBorder="1" applyFill="1" applyFont="1">
      <alignment shrinkToFit="1" vertical="center" wrapText="0"/>
    </xf>
    <xf borderId="78" fillId="2" fontId="13" numFmtId="0" xfId="0" applyAlignment="1" applyBorder="1" applyFont="1">
      <alignment horizontal="center" shrinkToFit="1" vertical="center" wrapText="0"/>
    </xf>
    <xf borderId="79" fillId="0" fontId="8" numFmtId="0" xfId="0" applyBorder="1" applyFont="1"/>
    <xf borderId="80" fillId="0" fontId="8" numFmtId="0" xfId="0" applyBorder="1" applyFont="1"/>
    <xf borderId="81" fillId="3" fontId="14" numFmtId="0" xfId="0" applyAlignment="1" applyBorder="1" applyFill="1" applyFont="1">
      <alignment horizontal="left" shrinkToFit="0" vertical="center" wrapText="1"/>
    </xf>
    <xf borderId="82" fillId="0" fontId="8" numFmtId="0" xfId="0" applyBorder="1" applyFont="1"/>
    <xf borderId="83" fillId="0" fontId="8" numFmtId="0" xfId="0" applyBorder="1" applyFont="1"/>
    <xf borderId="84" fillId="2" fontId="12" numFmtId="0" xfId="0" applyAlignment="1" applyBorder="1" applyFont="1">
      <alignment shrinkToFit="1" vertical="center" wrapText="0"/>
    </xf>
    <xf borderId="0" fillId="0" fontId="12" numFmtId="0" xfId="0" applyAlignment="1" applyFont="1">
      <alignment shrinkToFit="1" vertical="center" wrapText="0"/>
    </xf>
    <xf borderId="85" fillId="2" fontId="12" numFmtId="0" xfId="0" applyAlignment="1" applyBorder="1" applyFont="1">
      <alignment shrinkToFit="1" vertical="center" wrapText="0"/>
    </xf>
    <xf borderId="86" fillId="2" fontId="12" numFmtId="0" xfId="0" applyAlignment="1" applyBorder="1" applyFont="1">
      <alignment horizontal="center" shrinkToFit="1" vertical="center" wrapText="0"/>
    </xf>
    <xf borderId="86" fillId="2" fontId="12" numFmtId="0" xfId="0" applyAlignment="1" applyBorder="1" applyFont="1">
      <alignment shrinkToFit="1" vertical="center" wrapText="0"/>
    </xf>
    <xf borderId="87" fillId="2" fontId="12" numFmtId="0" xfId="0" applyAlignment="1" applyBorder="1" applyFont="1">
      <alignment shrinkToFit="1" vertical="center" wrapText="0"/>
    </xf>
    <xf borderId="88" fillId="0" fontId="14" numFmtId="0" xfId="0" applyAlignment="1" applyBorder="1" applyFont="1">
      <alignment horizontal="center" shrinkToFit="1" vertical="center" wrapText="0"/>
    </xf>
    <xf borderId="10" fillId="0" fontId="14" numFmtId="0" xfId="0" applyAlignment="1" applyBorder="1" applyFont="1">
      <alignment horizontal="center" shrinkToFit="1" vertical="center" wrapText="0"/>
    </xf>
    <xf borderId="89" fillId="0" fontId="12" numFmtId="167" xfId="0" applyAlignment="1" applyBorder="1" applyFont="1" applyNumberFormat="1">
      <alignment horizontal="center" shrinkToFit="1" vertical="center" wrapText="0"/>
    </xf>
    <xf borderId="90" fillId="0" fontId="12" numFmtId="0" xfId="0" applyAlignment="1" applyBorder="1" applyFont="1">
      <alignment horizontal="center" shrinkToFit="1" vertical="center" wrapText="0"/>
    </xf>
    <xf borderId="91" fillId="0" fontId="12" numFmtId="0" xfId="0" applyAlignment="1" applyBorder="1" applyFont="1">
      <alignment horizontal="center" shrinkToFit="1" vertical="center" wrapText="0"/>
    </xf>
    <xf borderId="90" fillId="0" fontId="12" numFmtId="49" xfId="0" applyAlignment="1" applyBorder="1" applyFont="1" applyNumberFormat="1">
      <alignment horizontal="left" shrinkToFit="1" vertical="center" wrapText="0"/>
    </xf>
    <xf borderId="92" fillId="0" fontId="8" numFmtId="0" xfId="0" applyBorder="1" applyFont="1"/>
    <xf borderId="93" fillId="0" fontId="14" numFmtId="0" xfId="0" applyAlignment="1" applyBorder="1" applyFont="1">
      <alignment horizontal="center" shrinkToFit="1" vertical="center" wrapText="0"/>
    </xf>
    <xf borderId="50" fillId="0" fontId="12" numFmtId="0" xfId="0" applyAlignment="1" applyBorder="1" applyFont="1">
      <alignment horizontal="center" shrinkToFit="1" vertical="center" wrapText="0"/>
    </xf>
    <xf borderId="50" fillId="0" fontId="12" numFmtId="0" xfId="0" applyAlignment="1" applyBorder="1" applyFont="1">
      <alignment shrinkToFit="1" vertical="center" wrapText="0"/>
    </xf>
    <xf borderId="94" fillId="2" fontId="15" numFmtId="0" xfId="0" applyAlignment="1" applyBorder="1" applyFont="1">
      <alignment horizontal="center" shrinkToFit="0" vertical="top" wrapText="1"/>
    </xf>
    <xf borderId="95" fillId="0" fontId="8" numFmtId="0" xfId="0" applyBorder="1" applyFont="1"/>
    <xf borderId="96" fillId="0" fontId="12" numFmtId="0" xfId="0" applyAlignment="1" applyBorder="1" applyFont="1">
      <alignment horizontal="center" shrinkToFit="1" vertical="center" wrapText="0"/>
    </xf>
    <xf borderId="96" fillId="0" fontId="12" numFmtId="0" xfId="0" applyAlignment="1" applyBorder="1" applyFont="1">
      <alignment shrinkToFit="1" vertical="center" wrapText="0"/>
    </xf>
    <xf borderId="97" fillId="0" fontId="8" numFmtId="0" xfId="0" applyBorder="1" applyFont="1"/>
    <xf borderId="98" fillId="0" fontId="8" numFmtId="0" xfId="0" applyBorder="1" applyFont="1"/>
    <xf borderId="99" fillId="0" fontId="8" numFmtId="0" xfId="0" applyBorder="1" applyFont="1"/>
    <xf borderId="100" fillId="0" fontId="12" numFmtId="0" xfId="0" applyAlignment="1" applyBorder="1" applyFont="1">
      <alignment horizontal="center" shrinkToFit="1" vertical="center" wrapText="0"/>
    </xf>
    <xf borderId="101" fillId="0" fontId="8" numFmtId="0" xfId="0" applyBorder="1" applyFont="1"/>
    <xf borderId="102" fillId="4" fontId="12" numFmtId="0" xfId="0" applyAlignment="1" applyBorder="1" applyFill="1" applyFont="1">
      <alignment horizontal="left" shrinkToFit="1" vertical="center" wrapText="0"/>
    </xf>
    <xf borderId="103" fillId="2" fontId="12" numFmtId="0" xfId="0" applyAlignment="1" applyBorder="1" applyFont="1">
      <alignment horizontal="left" shrinkToFit="1" vertical="center" wrapText="0"/>
    </xf>
    <xf borderId="104" fillId="0" fontId="14" numFmtId="0" xfId="0" applyAlignment="1" applyBorder="1" applyFont="1">
      <alignment horizontal="center" shrinkToFit="1" vertical="center" wrapText="0"/>
    </xf>
    <xf borderId="48" fillId="0" fontId="14" numFmtId="0" xfId="0" applyAlignment="1" applyBorder="1" applyFont="1">
      <alignment horizontal="center" shrinkToFit="1" vertical="center" wrapText="0"/>
    </xf>
    <xf borderId="50" fillId="0" fontId="14" numFmtId="0" xfId="0" applyAlignment="1" applyBorder="1" applyFont="1">
      <alignment shrinkToFit="1" vertical="center" wrapText="0"/>
    </xf>
    <xf borderId="105" fillId="2" fontId="12" numFmtId="0" xfId="0" applyAlignment="1" applyBorder="1" applyFont="1">
      <alignment shrinkToFit="1" vertical="center" wrapText="0"/>
    </xf>
    <xf borderId="106" fillId="0" fontId="8" numFmtId="0" xfId="0" applyBorder="1" applyFont="1"/>
    <xf borderId="28" fillId="0" fontId="12" numFmtId="0" xfId="0" applyAlignment="1" applyBorder="1" applyFont="1">
      <alignment horizontal="center" shrinkToFit="1" vertical="center" wrapText="0"/>
    </xf>
    <xf borderId="107" fillId="0" fontId="8" numFmtId="0" xfId="0" applyBorder="1" applyFont="1"/>
    <xf borderId="108" fillId="0" fontId="12" numFmtId="0" xfId="0" applyAlignment="1" applyBorder="1" applyFont="1">
      <alignment horizontal="center" shrinkToFit="1" vertical="center" wrapText="0"/>
    </xf>
    <xf borderId="109" fillId="0" fontId="12" numFmtId="0" xfId="0" applyAlignment="1" applyBorder="1" applyFont="1">
      <alignment horizontal="center" shrinkToFit="1" vertical="center" wrapText="0"/>
    </xf>
    <xf borderId="110" fillId="0" fontId="12" numFmtId="0" xfId="0" applyAlignment="1" applyBorder="1" applyFont="1">
      <alignment horizontal="center" shrinkToFit="1" vertical="center" wrapText="0"/>
    </xf>
    <xf borderId="111" fillId="0" fontId="12" numFmtId="0" xfId="0" applyAlignment="1" applyBorder="1" applyFont="1">
      <alignment horizontal="center" shrinkToFit="1" vertical="center" wrapText="0"/>
    </xf>
    <xf borderId="112" fillId="0" fontId="8" numFmtId="0" xfId="0" applyBorder="1" applyFont="1"/>
    <xf borderId="34" fillId="0" fontId="12" numFmtId="0" xfId="0" applyAlignment="1" applyBorder="1" applyFont="1">
      <alignment horizontal="center" shrinkToFit="1" vertical="center" wrapText="0"/>
    </xf>
    <xf borderId="113" fillId="0" fontId="8" numFmtId="0" xfId="0" applyBorder="1" applyFont="1"/>
    <xf borderId="114" fillId="0" fontId="12" numFmtId="0" xfId="0" applyAlignment="1" applyBorder="1" applyFont="1">
      <alignment horizontal="center" shrinkToFit="1" vertical="center" wrapText="0"/>
    </xf>
    <xf borderId="115" fillId="0" fontId="12" numFmtId="0" xfId="0" applyAlignment="1" applyBorder="1" applyFont="1">
      <alignment horizontal="center" shrinkToFit="1" vertical="center" wrapText="0"/>
    </xf>
    <xf borderId="116" fillId="0" fontId="14" numFmtId="0" xfId="0" applyAlignment="1" applyBorder="1" applyFont="1">
      <alignment horizontal="center" shrinkToFit="1" vertical="center" wrapText="0"/>
    </xf>
    <xf borderId="117" fillId="0" fontId="8" numFmtId="0" xfId="0" applyBorder="1" applyFont="1"/>
    <xf borderId="118" fillId="0" fontId="8" numFmtId="0" xfId="0" applyBorder="1" applyFont="1"/>
    <xf borderId="119" fillId="0" fontId="12" numFmtId="0" xfId="0" applyAlignment="1" applyBorder="1" applyFont="1">
      <alignment horizontal="center" shrinkToFit="1" vertical="center" wrapText="0"/>
    </xf>
    <xf borderId="120" fillId="0" fontId="14" numFmtId="0" xfId="0" applyAlignment="1" applyBorder="1" applyFont="1">
      <alignment horizontal="center" shrinkToFit="1" vertical="center" wrapText="0"/>
    </xf>
    <xf borderId="121" fillId="0" fontId="8" numFmtId="0" xfId="0" applyBorder="1" applyFont="1"/>
    <xf borderId="122" fillId="0" fontId="8" numFmtId="0" xfId="0" applyBorder="1" applyFont="1"/>
    <xf borderId="123" fillId="0" fontId="12" numFmtId="0" xfId="0" applyAlignment="1" applyBorder="1" applyFont="1">
      <alignment horizontal="center" shrinkToFit="1" vertical="center" wrapText="0"/>
    </xf>
    <xf borderId="34" fillId="0" fontId="14" numFmtId="0" xfId="0" applyAlignment="1" applyBorder="1" applyFont="1">
      <alignment horizontal="right" shrinkToFit="1" vertical="center" wrapText="0"/>
    </xf>
    <xf borderId="124" fillId="0" fontId="12" numFmtId="0" xfId="0" applyAlignment="1" applyBorder="1" applyFont="1">
      <alignment horizontal="center" shrinkToFit="1" vertical="center" wrapText="0"/>
    </xf>
    <xf borderId="125" fillId="2" fontId="12" numFmtId="0" xfId="0" applyAlignment="1" applyBorder="1" applyFont="1">
      <alignment horizontal="center" shrinkToFit="1" vertical="center" wrapText="0"/>
    </xf>
    <xf borderId="126" fillId="2" fontId="12" numFmtId="0" xfId="0" applyAlignment="1" applyBorder="1" applyFont="1">
      <alignment shrinkToFit="1" vertical="center" wrapText="0"/>
    </xf>
    <xf borderId="104" fillId="0" fontId="14" numFmtId="0" xfId="0" applyAlignment="1" applyBorder="1" applyFont="1">
      <alignment horizontal="center" shrinkToFit="1" textRotation="255" vertical="center" wrapText="0"/>
    </xf>
    <xf borderId="127" fillId="0" fontId="14" numFmtId="0" xfId="0" applyAlignment="1" applyBorder="1" applyFont="1">
      <alignment horizontal="center" shrinkToFit="1" vertical="center" wrapText="0"/>
    </xf>
    <xf borderId="128" fillId="0" fontId="8" numFmtId="0" xfId="0" applyBorder="1" applyFont="1"/>
    <xf borderId="96" fillId="0" fontId="14" numFmtId="0" xfId="0" applyAlignment="1" applyBorder="1" applyFont="1">
      <alignment horizontal="center" shrinkToFit="1" vertical="center" wrapText="0"/>
    </xf>
    <xf borderId="96" fillId="0" fontId="16" numFmtId="0" xfId="0" applyAlignment="1" applyBorder="1" applyFont="1">
      <alignment horizontal="center" shrinkToFit="1" vertical="center" wrapText="0"/>
    </xf>
    <xf borderId="129" fillId="0" fontId="14" numFmtId="0" xfId="0" applyAlignment="1" applyBorder="1" applyFont="1">
      <alignment horizontal="center" shrinkToFit="1" vertical="center" wrapText="0"/>
    </xf>
    <xf borderId="130" fillId="0" fontId="8" numFmtId="0" xfId="0" applyBorder="1" applyFont="1"/>
    <xf borderId="131" fillId="0" fontId="8" numFmtId="0" xfId="0" applyBorder="1" applyFont="1"/>
    <xf borderId="132" fillId="0" fontId="8" numFmtId="0" xfId="0" applyBorder="1" applyFont="1"/>
    <xf borderId="133" fillId="0" fontId="8" numFmtId="0" xfId="0" applyBorder="1" applyFont="1"/>
    <xf borderId="134" fillId="0" fontId="14" numFmtId="0" xfId="0" applyAlignment="1" applyBorder="1" applyFont="1">
      <alignment shrinkToFit="1" vertical="center" wrapText="0"/>
    </xf>
    <xf borderId="134" fillId="0" fontId="14" numFmtId="0" xfId="0" applyAlignment="1" applyBorder="1" applyFont="1">
      <alignment horizontal="center" shrinkToFit="1" vertical="center" wrapText="0"/>
    </xf>
    <xf borderId="135" fillId="0" fontId="14" numFmtId="0" xfId="0" applyAlignment="1" applyBorder="1" applyFont="1">
      <alignment horizontal="center" shrinkToFit="1" vertical="center" wrapText="0"/>
    </xf>
    <xf borderId="136" fillId="0" fontId="8" numFmtId="0" xfId="0" applyBorder="1" applyFont="1"/>
    <xf borderId="137" fillId="0" fontId="14" numFmtId="0" xfId="0" applyAlignment="1" applyBorder="1" applyFont="1">
      <alignment horizontal="center" shrinkToFit="1" vertical="center" wrapText="0"/>
    </xf>
    <xf borderId="138" fillId="0" fontId="8" numFmtId="0" xfId="0" applyBorder="1" applyFont="1"/>
    <xf borderId="139" fillId="0" fontId="14" numFmtId="0" xfId="0" applyAlignment="1" applyBorder="1" applyFont="1">
      <alignment horizontal="center" shrinkToFit="1" vertical="center" wrapText="0"/>
    </xf>
    <xf borderId="140" fillId="0" fontId="14" numFmtId="0" xfId="0" applyAlignment="1" applyBorder="1" applyFont="1">
      <alignment horizontal="center" shrinkToFit="1" vertical="center" wrapText="0"/>
    </xf>
    <xf borderId="141" fillId="0" fontId="14" numFmtId="168" xfId="0" applyAlignment="1" applyBorder="1" applyFont="1" applyNumberFormat="1">
      <alignment horizontal="center" shrinkToFit="1" vertical="center" wrapText="0"/>
    </xf>
    <xf borderId="141" fillId="0" fontId="14" numFmtId="0" xfId="0" applyAlignment="1" applyBorder="1" applyFont="1">
      <alignment horizontal="center" shrinkToFit="1" vertical="center" wrapText="0"/>
    </xf>
    <xf borderId="142" fillId="0" fontId="14" numFmtId="0" xfId="0" applyAlignment="1" applyBorder="1" applyFont="1">
      <alignment horizontal="center" shrinkToFit="1" vertical="center" wrapText="0"/>
    </xf>
    <xf borderId="143" fillId="0" fontId="14" numFmtId="0" xfId="0" applyAlignment="1" applyBorder="1" applyFont="1">
      <alignment horizontal="left" shrinkToFit="1" vertical="center" wrapText="0"/>
    </xf>
    <xf borderId="144" fillId="0" fontId="14" numFmtId="0" xfId="0" applyAlignment="1" applyBorder="1" applyFont="1">
      <alignment horizontal="center" shrinkToFit="1" vertical="center" wrapText="0"/>
    </xf>
    <xf borderId="145" fillId="0" fontId="12" numFmtId="0" xfId="0" applyAlignment="1" applyBorder="1" applyFont="1">
      <alignment horizontal="center" shrinkToFit="1" vertical="center" wrapText="0"/>
    </xf>
    <xf borderId="146" fillId="0" fontId="12" numFmtId="0" xfId="0" applyAlignment="1" applyBorder="1" applyFont="1">
      <alignment horizontal="center" shrinkToFit="1" vertical="center" wrapText="0"/>
    </xf>
    <xf borderId="147" fillId="0" fontId="12" numFmtId="0" xfId="0" applyAlignment="1" applyBorder="1" applyFont="1">
      <alignment horizontal="center" shrinkToFit="1" vertical="center" wrapText="0"/>
    </xf>
    <xf borderId="19" fillId="0" fontId="12" numFmtId="49" xfId="0" applyAlignment="1" applyBorder="1" applyFont="1" applyNumberFormat="1">
      <alignment horizontal="center" shrinkToFit="1" vertical="center" wrapText="0"/>
    </xf>
    <xf borderId="148" fillId="0" fontId="12" numFmtId="0" xfId="0" applyAlignment="1" applyBorder="1" applyFont="1">
      <alignment horizontal="center" shrinkToFit="1" vertical="center" wrapText="0"/>
    </xf>
    <xf borderId="23" fillId="0" fontId="12" numFmtId="0" xfId="0" applyAlignment="1" applyBorder="1" applyFont="1">
      <alignment horizontal="center" shrinkToFit="1" vertical="center" wrapText="0"/>
    </xf>
    <xf borderId="149" fillId="0" fontId="12" numFmtId="0" xfId="0" applyAlignment="1" applyBorder="1" applyFont="1">
      <alignment horizontal="center" shrinkToFit="1" vertical="center" wrapText="0"/>
    </xf>
    <xf borderId="24" fillId="0" fontId="12" numFmtId="0" xfId="0" applyAlignment="1" applyBorder="1" applyFont="1">
      <alignment horizontal="center" shrinkToFit="1" vertical="center" wrapText="0"/>
    </xf>
    <xf borderId="150" fillId="0" fontId="12" numFmtId="0" xfId="0" applyAlignment="1" applyBorder="1" applyFont="1">
      <alignment shrinkToFit="1" vertical="center" wrapText="0"/>
    </xf>
    <xf borderId="151" fillId="0" fontId="12" numFmtId="0" xfId="0" applyAlignment="1" applyBorder="1" applyFont="1">
      <alignment horizontal="center" shrinkToFit="1" vertical="center" wrapText="0"/>
    </xf>
    <xf borderId="152" fillId="0" fontId="12" numFmtId="0" xfId="0" applyAlignment="1" applyBorder="1" applyFont="1">
      <alignment horizontal="center" shrinkToFit="1" vertical="center" wrapText="0"/>
    </xf>
    <xf borderId="153" fillId="0" fontId="12" numFmtId="0" xfId="0" applyAlignment="1" applyBorder="1" applyFont="1">
      <alignment horizontal="center" shrinkToFit="1" vertical="center" wrapText="0"/>
    </xf>
    <xf borderId="154" fillId="0" fontId="12" numFmtId="49" xfId="0" applyAlignment="1" applyBorder="1" applyFont="1" applyNumberFormat="1">
      <alignment horizontal="center" shrinkToFit="1" vertical="center" wrapText="0"/>
    </xf>
    <xf borderId="155" fillId="0" fontId="12" numFmtId="0" xfId="0" applyAlignment="1" applyBorder="1" applyFont="1">
      <alignment horizontal="center" shrinkToFit="1" vertical="center" wrapText="0"/>
    </xf>
    <xf borderId="156" fillId="0" fontId="12" numFmtId="0" xfId="0" applyAlignment="1" applyBorder="1" applyFont="1">
      <alignment horizontal="center" shrinkToFit="1" vertical="center" wrapText="0"/>
    </xf>
    <xf borderId="157" fillId="0" fontId="12" numFmtId="0" xfId="0" applyAlignment="1" applyBorder="1" applyFont="1">
      <alignment horizontal="center" shrinkToFit="1" vertical="center" wrapText="0"/>
    </xf>
    <xf borderId="158" fillId="0" fontId="12" numFmtId="0" xfId="0" applyAlignment="1" applyBorder="1" applyFont="1">
      <alignment horizontal="center" shrinkToFit="1" vertical="center" wrapText="0"/>
    </xf>
    <xf borderId="159" fillId="0" fontId="12" numFmtId="0" xfId="0" applyAlignment="1" applyBorder="1" applyFont="1">
      <alignment shrinkToFit="1" vertical="center" wrapText="0"/>
    </xf>
    <xf borderId="160" fillId="0" fontId="14" numFmtId="0" xfId="0" applyAlignment="1" applyBorder="1" applyFont="1">
      <alignment horizontal="center" shrinkToFit="1" vertical="center" wrapText="0"/>
    </xf>
    <xf borderId="55" fillId="0" fontId="12" numFmtId="0" xfId="0" applyAlignment="1" applyBorder="1" applyFont="1">
      <alignment horizontal="center" shrinkToFit="1" vertical="center" wrapText="0"/>
    </xf>
    <xf borderId="161" fillId="0" fontId="12" numFmtId="0" xfId="0" applyAlignment="1" applyBorder="1" applyFont="1">
      <alignment horizontal="center" shrinkToFit="1" vertical="center" wrapText="0"/>
    </xf>
    <xf borderId="162" fillId="0" fontId="12" numFmtId="0" xfId="0" applyAlignment="1" applyBorder="1" applyFont="1">
      <alignment horizontal="center" shrinkToFit="1" vertical="center" wrapText="0"/>
    </xf>
    <xf borderId="57" fillId="0" fontId="12" numFmtId="49" xfId="0" applyAlignment="1" applyBorder="1" applyFont="1" applyNumberFormat="1">
      <alignment horizontal="center" shrinkToFit="1" vertical="center" wrapText="0"/>
    </xf>
    <xf borderId="58" fillId="0" fontId="12" numFmtId="0" xfId="0" applyAlignment="1" applyBorder="1" applyFont="1">
      <alignment horizontal="center" shrinkToFit="1" vertical="center" wrapText="0"/>
    </xf>
    <xf borderId="59" fillId="0" fontId="12" numFmtId="0" xfId="0" applyAlignment="1" applyBorder="1" applyFont="1">
      <alignment horizontal="center" shrinkToFit="1" vertical="center" wrapText="0"/>
    </xf>
    <xf borderId="163" fillId="0" fontId="12" numFmtId="0" xfId="0" applyAlignment="1" applyBorder="1" applyFont="1">
      <alignment horizontal="center" shrinkToFit="1" vertical="center" wrapText="0"/>
    </xf>
    <xf borderId="56" fillId="0" fontId="12" numFmtId="0" xfId="0" applyAlignment="1" applyBorder="1" applyFont="1">
      <alignment horizontal="center" shrinkToFit="1" vertical="center" wrapText="0"/>
    </xf>
    <xf borderId="164" fillId="0" fontId="12" numFmtId="0" xfId="0" applyAlignment="1" applyBorder="1" applyFont="1">
      <alignment shrinkToFit="1" vertical="center" wrapText="0"/>
    </xf>
    <xf borderId="165" fillId="0" fontId="14" numFmtId="0" xfId="0" applyAlignment="1" applyBorder="1" applyFont="1">
      <alignment horizontal="center" shrinkToFit="1" vertical="center" wrapText="0"/>
    </xf>
    <xf borderId="166" fillId="0" fontId="12" numFmtId="0" xfId="0" applyAlignment="1" applyBorder="1" applyFont="1">
      <alignment horizontal="center" shrinkToFit="1" vertical="center" wrapText="0"/>
    </xf>
    <xf borderId="167" fillId="0" fontId="12" numFmtId="0" xfId="0" applyAlignment="1" applyBorder="1" applyFont="1">
      <alignment horizontal="center" shrinkToFit="1" vertical="center" wrapText="0"/>
    </xf>
    <xf borderId="168" fillId="0" fontId="12" numFmtId="0" xfId="0" applyAlignment="1" applyBorder="1" applyFont="1">
      <alignment horizontal="center" shrinkToFit="1" vertical="center" wrapText="0"/>
    </xf>
    <xf borderId="169" fillId="0" fontId="12" numFmtId="49" xfId="0" applyAlignment="1" applyBorder="1" applyFont="1" applyNumberFormat="1">
      <alignment horizontal="center" shrinkToFit="1" vertical="center" wrapText="0"/>
    </xf>
    <xf borderId="170" fillId="0" fontId="12" numFmtId="0" xfId="0" applyAlignment="1" applyBorder="1" applyFont="1">
      <alignment horizontal="center" shrinkToFit="1" vertical="center" wrapText="0"/>
    </xf>
    <xf borderId="171" fillId="0" fontId="12" numFmtId="0" xfId="0" applyAlignment="1" applyBorder="1" applyFont="1">
      <alignment horizontal="center" shrinkToFit="1" vertical="center" wrapText="0"/>
    </xf>
    <xf borderId="172" fillId="0" fontId="12" numFmtId="0" xfId="0" applyAlignment="1" applyBorder="1" applyFont="1">
      <alignment horizontal="center" shrinkToFit="1" vertical="center" wrapText="0"/>
    </xf>
    <xf borderId="173" fillId="0" fontId="12" numFmtId="0" xfId="0" applyAlignment="1" applyBorder="1" applyFont="1">
      <alignment horizontal="center" shrinkToFit="1" vertical="center" wrapText="0"/>
    </xf>
    <xf borderId="174" fillId="0" fontId="12" numFmtId="0" xfId="0" applyAlignment="1" applyBorder="1" applyFont="1">
      <alignment shrinkToFit="1" vertical="center" wrapText="0"/>
    </xf>
    <xf borderId="175" fillId="0" fontId="12" numFmtId="0" xfId="0" applyAlignment="1" applyBorder="1" applyFont="1">
      <alignment horizontal="center" shrinkToFit="1" vertical="center" wrapText="0"/>
    </xf>
    <xf borderId="176" fillId="0" fontId="12" numFmtId="0" xfId="0" applyAlignment="1" applyBorder="1" applyFont="1">
      <alignment horizontal="center" shrinkToFit="1" vertical="center" wrapText="0"/>
    </xf>
    <xf borderId="177" fillId="0" fontId="12" numFmtId="0" xfId="0" applyAlignment="1" applyBorder="1" applyFont="1">
      <alignment horizontal="center" shrinkToFit="1" vertical="center" wrapText="0"/>
    </xf>
    <xf borderId="106" fillId="0" fontId="14" numFmtId="0" xfId="0" applyAlignment="1" applyBorder="1" applyFont="1">
      <alignment horizontal="center" shrinkToFit="1" textRotation="255" vertical="center" wrapText="0"/>
    </xf>
    <xf borderId="178" fillId="0" fontId="14" numFmtId="0" xfId="0" applyAlignment="1" applyBorder="1" applyFont="1">
      <alignment horizontal="center" shrinkToFit="1" vertical="center" wrapText="0"/>
    </xf>
    <xf borderId="179" fillId="0" fontId="12" numFmtId="0" xfId="0" applyAlignment="1" applyBorder="1" applyFont="1">
      <alignment horizontal="center" shrinkToFit="1" vertical="center" wrapText="0"/>
    </xf>
    <xf borderId="180" fillId="0" fontId="12" numFmtId="0" xfId="0" applyAlignment="1" applyBorder="1" applyFont="1">
      <alignment horizontal="center" shrinkToFit="1" vertical="center" wrapText="0"/>
    </xf>
    <xf borderId="33" fillId="0" fontId="12" numFmtId="49" xfId="0" applyAlignment="1" applyBorder="1" applyFont="1" applyNumberFormat="1">
      <alignment horizontal="center" shrinkToFit="1" vertical="center" wrapText="0"/>
    </xf>
    <xf borderId="181" fillId="0" fontId="12" numFmtId="0" xfId="0" applyAlignment="1" applyBorder="1" applyFont="1">
      <alignment horizontal="center" shrinkToFit="1" vertical="center" wrapText="0"/>
    </xf>
    <xf borderId="36" fillId="0" fontId="12" numFmtId="0" xfId="0" applyAlignment="1" applyBorder="1" applyFont="1">
      <alignment horizontal="center" shrinkToFit="1" vertical="center" wrapText="0"/>
    </xf>
    <xf borderId="182" fillId="0" fontId="12" numFmtId="0" xfId="0" applyAlignment="1" applyBorder="1" applyFont="1">
      <alignment horizontal="center" shrinkToFit="1" vertical="center" wrapText="0"/>
    </xf>
    <xf borderId="35" fillId="0" fontId="12" numFmtId="0" xfId="0" applyAlignment="1" applyBorder="1" applyFont="1">
      <alignment horizontal="center" shrinkToFit="1" vertical="center" wrapText="0"/>
    </xf>
    <xf borderId="183" fillId="0" fontId="12" numFmtId="0" xfId="0" applyAlignment="1" applyBorder="1" applyFont="1">
      <alignment shrinkToFit="1" vertical="center" wrapText="0"/>
    </xf>
    <xf borderId="184" fillId="2" fontId="12" numFmtId="0" xfId="0" applyAlignment="1" applyBorder="1" applyFont="1">
      <alignment shrinkToFit="1" vertical="center" wrapText="0"/>
    </xf>
    <xf borderId="185" fillId="2" fontId="12" numFmtId="0" xfId="0" applyAlignment="1" applyBorder="1" applyFont="1">
      <alignment horizontal="center" shrinkToFit="1" vertical="center" wrapText="0"/>
    </xf>
    <xf borderId="185" fillId="2" fontId="12" numFmtId="0" xfId="0" applyAlignment="1" applyBorder="1" applyFont="1">
      <alignment shrinkToFit="1" vertical="center" wrapText="0"/>
    </xf>
    <xf borderId="186" fillId="2" fontId="12" numFmtId="0" xfId="0" applyAlignment="1" applyBorder="1" applyFont="1">
      <alignment shrinkToFit="1" vertical="center" wrapText="0"/>
    </xf>
    <xf borderId="0" fillId="0" fontId="12" numFmtId="0" xfId="0" applyAlignment="1" applyFont="1">
      <alignment horizontal="center" shrinkToFit="1" vertical="center" wrapText="0"/>
    </xf>
    <xf borderId="0" fillId="0" fontId="17" numFmtId="0" xfId="0" applyAlignment="1" applyFont="1">
      <alignment horizontal="center"/>
    </xf>
    <xf borderId="187" fillId="0" fontId="3" numFmtId="0" xfId="0" applyAlignment="1" applyBorder="1" applyFont="1">
      <alignment horizontal="center"/>
    </xf>
    <xf borderId="188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89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90" fillId="0" fontId="8" numFmtId="0" xfId="0" applyBorder="1" applyFont="1"/>
    <xf borderId="191" fillId="0" fontId="3" numFmtId="0" xfId="0" applyAlignment="1" applyBorder="1" applyFont="1">
      <alignment horizontal="center"/>
    </xf>
    <xf borderId="192" fillId="0" fontId="3" numFmtId="0" xfId="0" applyAlignment="1" applyBorder="1" applyFont="1">
      <alignment horizontal="center"/>
    </xf>
    <xf borderId="24" fillId="0" fontId="3" numFmtId="0" xfId="0" applyAlignment="1" applyBorder="1" applyFont="1">
      <alignment horizontal="center"/>
    </xf>
    <xf borderId="193" fillId="0" fontId="3" numFmtId="0" xfId="0" applyAlignment="1" applyBorder="1" applyFont="1">
      <alignment horizontal="center" vertical="center"/>
    </xf>
    <xf borderId="148" fillId="0" fontId="3" numFmtId="0" xfId="0" applyAlignment="1" applyBorder="1" applyFont="1">
      <alignment horizontal="center"/>
    </xf>
    <xf borderId="194" fillId="0" fontId="3" numFmtId="0" xfId="0" applyAlignment="1" applyBorder="1" applyFont="1">
      <alignment horizontal="center"/>
    </xf>
    <xf borderId="195" fillId="0" fontId="3" numFmtId="0" xfId="0" applyAlignment="1" applyBorder="1" applyFont="1">
      <alignment horizontal="center"/>
    </xf>
    <xf borderId="196" fillId="0" fontId="3" numFmtId="0" xfId="0" applyAlignment="1" applyBorder="1" applyFont="1">
      <alignment horizontal="center"/>
    </xf>
    <xf borderId="29" fillId="0" fontId="3" numFmtId="0" xfId="0" applyAlignment="1" applyBorder="1" applyFont="1">
      <alignment horizontal="center"/>
    </xf>
    <xf borderId="197" fillId="0" fontId="8" numFmtId="0" xfId="0" applyBorder="1" applyFont="1"/>
    <xf borderId="198" fillId="0" fontId="3" numFmtId="0" xfId="0" applyAlignment="1" applyBorder="1" applyFont="1">
      <alignment horizontal="center"/>
    </xf>
    <xf borderId="199" fillId="0" fontId="3" numFmtId="0" xfId="0" applyAlignment="1" applyBorder="1" applyFont="1">
      <alignment horizontal="center"/>
    </xf>
    <xf borderId="200" fillId="0" fontId="3" numFmtId="0" xfId="0" applyAlignment="1" applyBorder="1" applyFont="1">
      <alignment horizontal="center"/>
    </xf>
    <xf borderId="201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202" fillId="0" fontId="3" numFmtId="0" xfId="0" applyAlignment="1" applyBorder="1" applyFont="1">
      <alignment horizontal="center"/>
    </xf>
    <xf borderId="35" fillId="0" fontId="3" numFmtId="0" xfId="0" applyAlignment="1" applyBorder="1" applyFont="1">
      <alignment horizontal="center"/>
    </xf>
    <xf borderId="203" fillId="0" fontId="8" numFmtId="0" xfId="0" applyBorder="1" applyFont="1"/>
    <xf borderId="155" fillId="0" fontId="3" numFmtId="0" xfId="0" applyAlignment="1" applyBorder="1" applyFont="1">
      <alignment horizontal="center"/>
    </xf>
    <xf borderId="204" fillId="0" fontId="3" numFmtId="0" xfId="0" applyAlignment="1" applyBorder="1" applyFont="1">
      <alignment horizontal="center"/>
    </xf>
    <xf borderId="205" fillId="0" fontId="3" numFmtId="0" xfId="0" applyAlignment="1" applyBorder="1" applyFont="1">
      <alignment horizontal="center" vertical="center"/>
    </xf>
    <xf borderId="206" fillId="0" fontId="3" numFmtId="0" xfId="0" applyAlignment="1" applyBorder="1" applyFont="1">
      <alignment horizontal="center"/>
    </xf>
    <xf borderId="207" fillId="0" fontId="3" numFmtId="0" xfId="0" applyAlignment="1" applyBorder="1" applyFont="1">
      <alignment horizontal="center"/>
    </xf>
    <xf borderId="208" fillId="0" fontId="8" numFmtId="0" xfId="0" applyBorder="1" applyFont="1"/>
    <xf borderId="181" fillId="0" fontId="3" numFmtId="0" xfId="0" applyAlignment="1" applyBorder="1" applyFont="1">
      <alignment horizontal="center"/>
    </xf>
    <xf borderId="209" fillId="0" fontId="3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142875</xdr:colOff>
      <xdr:row>2</xdr:row>
      <xdr:rowOff>200025</xdr:rowOff>
    </xdr:from>
    <xdr:ext cx="428625" cy="4429125"/>
    <xdr:sp>
      <xdr:nvSpPr>
        <xdr:cNvPr id="3" name="Shape 3"/>
        <xdr:cNvSpPr/>
      </xdr:nvSpPr>
      <xdr:spPr>
        <a:xfrm>
          <a:off x="5141213" y="1574963"/>
          <a:ext cx="409575" cy="4410075"/>
        </a:xfrm>
        <a:prstGeom prst="roundRect">
          <a:avLst>
            <a:gd fmla="val 16667" name="adj"/>
          </a:avLst>
        </a:prstGeom>
        <a:solidFill>
          <a:srgbClr val="FFFF00"/>
        </a:solidFill>
        <a:ln cap="flat" cmpd="sng" w="254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加工等はせずにこれを使って下さい</a:t>
          </a:r>
          <a:endParaRPr sz="1400"/>
        </a:p>
      </xdr:txBody>
    </xdr:sp>
    <xdr:clientData fLocksWithSheet="0"/>
  </xdr:oneCellAnchor>
  <xdr:oneCellAnchor>
    <xdr:from>
      <xdr:col>11</xdr:col>
      <xdr:colOff>95250</xdr:colOff>
      <xdr:row>1</xdr:row>
      <xdr:rowOff>-9525</xdr:rowOff>
    </xdr:from>
    <xdr:ext cx="1085850" cy="352425"/>
    <xdr:sp>
      <xdr:nvSpPr>
        <xdr:cNvPr id="4" name="Shape 4"/>
        <xdr:cNvSpPr/>
      </xdr:nvSpPr>
      <xdr:spPr>
        <a:xfrm>
          <a:off x="4817363" y="3618075"/>
          <a:ext cx="1057275" cy="323850"/>
        </a:xfrm>
        <a:prstGeom prst="roundRect">
          <a:avLst>
            <a:gd fmla="val 16667" name="adj"/>
          </a:avLst>
        </a:prstGeom>
        <a:solidFill>
          <a:srgbClr val="FFFF00"/>
        </a:solidFill>
        <a:ln cap="flat" cmpd="sng" w="254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確認</a:t>
          </a:r>
          <a:endParaRPr sz="1400"/>
        </a:p>
      </xdr:txBody>
    </xdr:sp>
    <xdr:clientData fLocksWithSheet="0"/>
  </xdr:oneCellAnchor>
  <xdr:oneCellAnchor>
    <xdr:from>
      <xdr:col>4</xdr:col>
      <xdr:colOff>342900</xdr:colOff>
      <xdr:row>0</xdr:row>
      <xdr:rowOff>133350</xdr:rowOff>
    </xdr:from>
    <xdr:ext cx="5324475" cy="276225"/>
    <xdr:grpSp>
      <xdr:nvGrpSpPr>
        <xdr:cNvPr id="2" name="Shape 2"/>
        <xdr:cNvGrpSpPr/>
      </xdr:nvGrpSpPr>
      <xdr:grpSpPr>
        <a:xfrm>
          <a:off x="2702888" y="3660863"/>
          <a:ext cx="5286300" cy="238200"/>
          <a:chOff x="2702888" y="3660863"/>
          <a:chExt cx="5286300" cy="238200"/>
        </a:xfrm>
      </xdr:grpSpPr>
      <xdr:cxnSp>
        <xdr:nvCxnSpPr>
          <xdr:cNvPr id="5" name="Shape 5"/>
          <xdr:cNvCxnSpPr>
            <a:stCxn id="4" idx="1"/>
          </xdr:cNvCxnSpPr>
        </xdr:nvCxnSpPr>
        <xdr:spPr>
          <a:xfrm rot="10800000">
            <a:off x="2702888" y="3660863"/>
            <a:ext cx="5286300" cy="238200"/>
          </a:xfrm>
          <a:prstGeom prst="straightConnector1">
            <a:avLst/>
          </a:prstGeom>
          <a:noFill/>
          <a:ln cap="flat" cmpd="sng" w="38100">
            <a:solidFill>
              <a:srgbClr val="FF0000"/>
            </a:solidFill>
            <a:prstDash val="dot"/>
            <a:round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11</xdr:row>
      <xdr:rowOff>0</xdr:rowOff>
    </xdr:from>
    <xdr:ext cx="2657475" cy="333375"/>
    <xdr:sp>
      <xdr:nvSpPr>
        <xdr:cNvPr id="6" name="Shape 6"/>
        <xdr:cNvSpPr/>
      </xdr:nvSpPr>
      <xdr:spPr>
        <a:xfrm>
          <a:off x="4031550" y="3627600"/>
          <a:ext cx="2628900" cy="304800"/>
        </a:xfrm>
        <a:prstGeom prst="rect">
          <a:avLst/>
        </a:prstGeom>
        <a:solidFill>
          <a:schemeClr val="lt1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1"/>
              </a:solidFill>
              <a:latin typeface="Calibri"/>
              <a:ea typeface="Calibri"/>
              <a:cs typeface="Calibri"/>
              <a:sym typeface="Calibri"/>
            </a:rPr>
            <a:t>姓と名の間はスペースを入れる</a:t>
          </a:r>
          <a:endParaRPr b="0" sz="1400" cap="none">
            <a:solidFill>
              <a:schemeClr val="accent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466725</xdr:colOff>
      <xdr:row>8</xdr:row>
      <xdr:rowOff>142875</xdr:rowOff>
    </xdr:from>
    <xdr:ext cx="1504950" cy="323850"/>
    <xdr:sp>
      <xdr:nvSpPr>
        <xdr:cNvPr id="7" name="Shape 7"/>
        <xdr:cNvSpPr/>
      </xdr:nvSpPr>
      <xdr:spPr>
        <a:xfrm>
          <a:off x="4607813" y="3632363"/>
          <a:ext cx="1476375" cy="29527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 cap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いないところは空白</a:t>
          </a:r>
          <a:endParaRPr b="0" sz="1200" cap="none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2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9</xdr:row>
      <xdr:rowOff>76200</xdr:rowOff>
    </xdr:from>
    <xdr:ext cx="457200" cy="38100"/>
    <xdr:grpSp>
      <xdr:nvGrpSpPr>
        <xdr:cNvPr id="2" name="Shape 2"/>
        <xdr:cNvGrpSpPr/>
      </xdr:nvGrpSpPr>
      <xdr:grpSpPr>
        <a:xfrm>
          <a:off x="5117400" y="3775163"/>
          <a:ext cx="457200" cy="9600"/>
          <a:chOff x="5117400" y="3775163"/>
          <a:chExt cx="457200" cy="9600"/>
        </a:xfrm>
      </xdr:grpSpPr>
      <xdr:cxnSp>
        <xdr:nvCxnSpPr>
          <xdr:cNvPr id="8" name="Shape 8"/>
          <xdr:cNvCxnSpPr>
            <a:stCxn id="7" idx="1"/>
          </xdr:cNvCxnSpPr>
        </xdr:nvCxnSpPr>
        <xdr:spPr>
          <a:xfrm rot="10800000">
            <a:off x="5117400" y="3775163"/>
            <a:ext cx="457200" cy="9600"/>
          </a:xfrm>
          <a:prstGeom prst="straightConnector1">
            <a:avLst/>
          </a:prstGeom>
          <a:noFill/>
          <a:ln cap="flat" cmpd="sng" w="38100">
            <a:solidFill>
              <a:srgbClr val="FF000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9</xdr:col>
      <xdr:colOff>923925</xdr:colOff>
      <xdr:row>8</xdr:row>
      <xdr:rowOff>0</xdr:rowOff>
    </xdr:from>
    <xdr:ext cx="1695450" cy="1028700"/>
    <xdr:sp>
      <xdr:nvSpPr>
        <xdr:cNvPr id="9" name="Shape 9"/>
        <xdr:cNvSpPr/>
      </xdr:nvSpPr>
      <xdr:spPr>
        <a:xfrm>
          <a:off x="4512563" y="3275175"/>
          <a:ext cx="1666875" cy="1009650"/>
        </a:xfrm>
        <a:prstGeom prst="rect">
          <a:avLst/>
        </a:prstGeom>
        <a:solidFill>
          <a:schemeClr val="lt1"/>
        </a:solidFill>
        <a:ln cap="flat" cmpd="sng" w="25400">
          <a:solidFill>
            <a:srgbClr val="00B05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入力例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→　 千葉市立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　　　白子町立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　　　墨田区立　等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00B050"/>
            </a:solidFill>
          </a:endParaRPr>
        </a:p>
      </xdr:txBody>
    </xdr:sp>
    <xdr:clientData fLocksWithSheet="0"/>
  </xdr:oneCellAnchor>
  <xdr:oneCellAnchor>
    <xdr:from>
      <xdr:col>9</xdr:col>
      <xdr:colOff>1162050</xdr:colOff>
      <xdr:row>13</xdr:row>
      <xdr:rowOff>19050</xdr:rowOff>
    </xdr:from>
    <xdr:ext cx="923925" cy="771525"/>
    <xdr:grpSp>
      <xdr:nvGrpSpPr>
        <xdr:cNvPr id="2" name="Shape 2"/>
        <xdr:cNvGrpSpPr/>
      </xdr:nvGrpSpPr>
      <xdr:grpSpPr>
        <a:xfrm>
          <a:off x="4903088" y="3413288"/>
          <a:ext cx="885825" cy="733425"/>
          <a:chOff x="4903088" y="3413288"/>
          <a:chExt cx="885825" cy="733425"/>
        </a:xfrm>
      </xdr:grpSpPr>
      <xdr:cxnSp>
        <xdr:nvCxnSpPr>
          <xdr:cNvPr id="10" name="Shape 10"/>
          <xdr:cNvCxnSpPr/>
        </xdr:nvCxnSpPr>
        <xdr:spPr>
          <a:xfrm flipH="1">
            <a:off x="4903088" y="3413288"/>
            <a:ext cx="885825" cy="733425"/>
          </a:xfrm>
          <a:prstGeom prst="straightConnector1">
            <a:avLst/>
          </a:prstGeom>
          <a:noFill/>
          <a:ln cap="flat" cmpd="sng" w="38100">
            <a:solidFill>
              <a:srgbClr val="00B05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85725</xdr:colOff>
      <xdr:row>3</xdr:row>
      <xdr:rowOff>95250</xdr:rowOff>
    </xdr:from>
    <xdr:ext cx="1981200" cy="838200"/>
    <xdr:sp>
      <xdr:nvSpPr>
        <xdr:cNvPr id="11" name="Shape 11"/>
        <xdr:cNvSpPr/>
      </xdr:nvSpPr>
      <xdr:spPr>
        <a:xfrm>
          <a:off x="4369688" y="3375188"/>
          <a:ext cx="1952625" cy="80962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6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県立→千葉県立〇〇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市立→△△市立◇◇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私立は学校名のみ入力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1266825</xdr:colOff>
      <xdr:row>4</xdr:row>
      <xdr:rowOff>38100</xdr:rowOff>
    </xdr:from>
    <xdr:ext cx="1381125" cy="152400"/>
    <xdr:grpSp>
      <xdr:nvGrpSpPr>
        <xdr:cNvPr id="2" name="Shape 2"/>
        <xdr:cNvGrpSpPr/>
      </xdr:nvGrpSpPr>
      <xdr:grpSpPr>
        <a:xfrm>
          <a:off x="4674488" y="3722850"/>
          <a:ext cx="1343025" cy="114300"/>
          <a:chOff x="4674488" y="3722850"/>
          <a:chExt cx="1343025" cy="114300"/>
        </a:xfrm>
      </xdr:grpSpPr>
      <xdr:cxnSp>
        <xdr:nvCxnSpPr>
          <xdr:cNvPr id="12" name="Shape 12"/>
          <xdr:cNvCxnSpPr/>
        </xdr:nvCxnSpPr>
        <xdr:spPr>
          <a:xfrm flipH="1">
            <a:off x="4674488" y="3722850"/>
            <a:ext cx="1343025" cy="114300"/>
          </a:xfrm>
          <a:prstGeom prst="straightConnector1">
            <a:avLst/>
          </a:prstGeom>
          <a:noFill/>
          <a:ln cap="flat" cmpd="sng" w="38100">
            <a:solidFill>
              <a:schemeClr val="accent6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14"/>
    <col customWidth="1" min="3" max="3" width="4.0"/>
    <col customWidth="1" min="4" max="4" width="5.57"/>
    <col customWidth="1" min="5" max="5" width="6.86"/>
    <col customWidth="1" min="6" max="6" width="8.0"/>
    <col customWidth="1" min="7" max="7" width="23.0"/>
    <col customWidth="1" min="8" max="8" width="4.29"/>
    <col customWidth="1" min="9" max="9" width="11.57"/>
    <col customWidth="1" min="10" max="10" width="27.71"/>
    <col customWidth="1" min="11" max="11" width="1.57"/>
    <col customWidth="1" min="12" max="26" width="9.0"/>
  </cols>
  <sheetData>
    <row r="1" ht="18.0" customHeight="1">
      <c r="A1" s="1"/>
      <c r="B1" s="2" t="str">
        <f>'入力シート'!G3</f>
        <v>令和</v>
      </c>
      <c r="E1" s="2" t="str">
        <f>'入力シート'!H3</f>
        <v/>
      </c>
      <c r="F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2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3"/>
      <c r="B3" s="4" t="s">
        <v>2</v>
      </c>
      <c r="I3" s="5"/>
      <c r="J3" s="6" t="s">
        <v>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3"/>
      <c r="B4" s="7" t="s">
        <v>4</v>
      </c>
      <c r="C4" s="8"/>
      <c r="D4" s="9" t="str">
        <f>IF('入力シート'!E4="","",'入力シート'!E4)</f>
        <v>【選択して下さい】</v>
      </c>
      <c r="E4" s="10"/>
      <c r="F4" s="10"/>
      <c r="G4" s="11" t="s">
        <v>5</v>
      </c>
      <c r="H4" s="12"/>
      <c r="I4" s="13" t="s">
        <v>6</v>
      </c>
      <c r="J4" s="14" t="str">
        <f>IF('入力シート'!E5="","",'入力シート'!E5)</f>
        <v>【選択して下さい】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5.5" customHeight="1">
      <c r="A5" s="3"/>
      <c r="B5" s="15" t="s">
        <v>7</v>
      </c>
      <c r="C5" s="16"/>
      <c r="D5" s="17" t="str">
        <f>IF('入力シート'!E6="","【入力して下さい】",'入力シート'!E6)</f>
        <v>【入力して下さい】</v>
      </c>
      <c r="E5" s="18"/>
      <c r="F5" s="18"/>
      <c r="G5" s="18"/>
      <c r="H5" s="18"/>
      <c r="I5" s="18"/>
      <c r="J5" s="19" t="str">
        <f>IF('入力シート'!G6="","",'入力シート'!G6)</f>
        <v>高等学校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3"/>
      <c r="B6" s="20" t="s">
        <v>8</v>
      </c>
      <c r="C6" s="21"/>
      <c r="D6" s="21"/>
      <c r="E6" s="21"/>
      <c r="F6" s="21"/>
      <c r="G6" s="22"/>
      <c r="H6" s="23" t="s">
        <v>9</v>
      </c>
      <c r="I6" s="21"/>
      <c r="J6" s="2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0.25" customHeight="1">
      <c r="A7" s="3"/>
      <c r="B7" s="25">
        <v>1.0</v>
      </c>
      <c r="C7" s="26"/>
      <c r="D7" s="27" t="str">
        <f>IF('入力シート'!F8="","",'入力シート'!F8)</f>
        <v>【選択して下さい】</v>
      </c>
      <c r="E7" s="28"/>
      <c r="F7" s="28"/>
      <c r="G7" s="29"/>
      <c r="H7" s="30" t="str">
        <f>IF('入力シート'!E8="","",'入力シート'!E8)</f>
        <v/>
      </c>
      <c r="I7" s="31"/>
      <c r="J7" s="3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3"/>
      <c r="B8" s="33">
        <v>2.0</v>
      </c>
      <c r="C8" s="34"/>
      <c r="D8" s="35" t="str">
        <f>IF('入力シート'!F9="","",'入力シート'!F9)</f>
        <v>【選択して下さい】</v>
      </c>
      <c r="E8" s="36"/>
      <c r="F8" s="36"/>
      <c r="G8" s="34"/>
      <c r="H8" s="37" t="str">
        <f>IF('入力シート'!E9="","",'入力シート'!E9)</f>
        <v/>
      </c>
      <c r="I8" s="36"/>
      <c r="J8" s="3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customHeight="1">
      <c r="A9" s="3"/>
      <c r="B9" s="33">
        <v>3.0</v>
      </c>
      <c r="C9" s="34"/>
      <c r="D9" s="35" t="str">
        <f>IF('入力シート'!F10="","",'入力シート'!F10)</f>
        <v>【選択して下さい】</v>
      </c>
      <c r="E9" s="36"/>
      <c r="F9" s="36"/>
      <c r="G9" s="34"/>
      <c r="H9" s="37" t="str">
        <f>IF('入力シート'!E10="","",'入力シート'!E10)</f>
        <v/>
      </c>
      <c r="I9" s="36"/>
      <c r="J9" s="38"/>
      <c r="K9" s="3"/>
      <c r="L9" s="3"/>
      <c r="M9" s="3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0.25" customHeight="1">
      <c r="A10" s="3"/>
      <c r="B10" s="40">
        <v>4.0</v>
      </c>
      <c r="C10" s="41"/>
      <c r="D10" s="42" t="str">
        <f>IF('入力シート'!F11="","",'入力シート'!F11)</f>
        <v>【選択して下さい】</v>
      </c>
      <c r="E10" s="43"/>
      <c r="F10" s="43"/>
      <c r="G10" s="41"/>
      <c r="H10" s="44" t="str">
        <f>IF('入力シート'!E11="","",'入力シート'!E11)</f>
        <v/>
      </c>
      <c r="I10" s="43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3"/>
      <c r="B11" s="46" t="s">
        <v>10</v>
      </c>
      <c r="C11" s="21"/>
      <c r="D11" s="47" t="s">
        <v>11</v>
      </c>
      <c r="E11" s="21"/>
      <c r="F11" s="22"/>
      <c r="G11" s="48" t="s">
        <v>12</v>
      </c>
      <c r="H11" s="49" t="s">
        <v>13</v>
      </c>
      <c r="I11" s="50" t="s">
        <v>14</v>
      </c>
      <c r="J11" s="51" t="s">
        <v>15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3"/>
      <c r="B12" s="52">
        <v>1.0</v>
      </c>
      <c r="C12" s="53" t="s">
        <v>16</v>
      </c>
      <c r="D12" s="27" t="str">
        <f>IF('入力シート'!E18="","",'入力シート'!E18)</f>
        <v/>
      </c>
      <c r="E12" s="28"/>
      <c r="F12" s="29"/>
      <c r="G12" s="54" t="str">
        <f>IF('入力シート'!F18="","",'入力シート'!F18)</f>
        <v/>
      </c>
      <c r="H12" s="55" t="str">
        <f>IF('入力シート'!H18="","",'入力シート'!H18)</f>
        <v/>
      </c>
      <c r="I12" s="56" t="str">
        <f>IF('入力シート'!G18="","",'入力シート'!G18)</f>
        <v/>
      </c>
      <c r="J12" s="57" t="str">
        <f>IF('選択リスト'!K4="","",'選択リスト'!K4)</f>
        <v/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"/>
      <c r="B13" s="58"/>
      <c r="C13" s="59" t="s">
        <v>17</v>
      </c>
      <c r="D13" s="60" t="str">
        <f>IF('入力シート'!E19="","",'入力シート'!E19)</f>
        <v/>
      </c>
      <c r="F13" s="61"/>
      <c r="G13" s="62" t="str">
        <f>IF('入力シート'!F19="","",'入力シート'!F19)</f>
        <v/>
      </c>
      <c r="H13" s="63" t="str">
        <f>IF('入力シート'!H19="","",'入力シート'!H19)</f>
        <v/>
      </c>
      <c r="I13" s="64" t="str">
        <f>IF('入力シート'!G19="","",'入力シート'!G19)</f>
        <v/>
      </c>
      <c r="J13" s="65" t="str">
        <f>IF('選択リスト'!K5="","",'選択リスト'!K5)</f>
        <v/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3"/>
      <c r="B14" s="66">
        <v>2.0</v>
      </c>
      <c r="C14" s="67" t="s">
        <v>16</v>
      </c>
      <c r="D14" s="68" t="str">
        <f>IF('入力シート'!E20="","",'入力シート'!E20)</f>
        <v/>
      </c>
      <c r="E14" s="69"/>
      <c r="F14" s="70"/>
      <c r="G14" s="71" t="str">
        <f>IF('入力シート'!F20="","",'入力シート'!F20)</f>
        <v/>
      </c>
      <c r="H14" s="72" t="str">
        <f>IF('入力シート'!H20="","",'入力シート'!H20)</f>
        <v/>
      </c>
      <c r="I14" s="73" t="str">
        <f>IF('入力シート'!G20="","",'入力シート'!G20)</f>
        <v/>
      </c>
      <c r="J14" s="74" t="str">
        <f>IF('選択リスト'!K6="","",'選択リスト'!K6)</f>
        <v/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3"/>
      <c r="B15" s="75"/>
      <c r="C15" s="76" t="s">
        <v>17</v>
      </c>
      <c r="D15" s="77" t="str">
        <f>IF('入力シート'!E21="","",'入力シート'!E21)</f>
        <v/>
      </c>
      <c r="E15" s="78"/>
      <c r="F15" s="79"/>
      <c r="G15" s="80" t="str">
        <f>IF('入力シート'!F21="","",'入力シート'!F21)</f>
        <v/>
      </c>
      <c r="H15" s="81" t="str">
        <f>IF('入力シート'!H21="","",'入力シート'!H21)</f>
        <v/>
      </c>
      <c r="I15" s="82" t="str">
        <f>IF('入力シート'!G21="","",'入力シート'!G21)</f>
        <v/>
      </c>
      <c r="J15" s="83" t="str">
        <f>IF('選択リスト'!K7="","",'選択リスト'!K7)</f>
        <v/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"/>
      <c r="B16" s="66">
        <v>3.0</v>
      </c>
      <c r="C16" s="67" t="s">
        <v>16</v>
      </c>
      <c r="D16" s="68" t="str">
        <f>IF('入力シート'!E22="","",'入力シート'!E22)</f>
        <v/>
      </c>
      <c r="E16" s="69"/>
      <c r="F16" s="70"/>
      <c r="G16" s="71" t="str">
        <f>IF('入力シート'!F22="","",'入力シート'!F22)</f>
        <v/>
      </c>
      <c r="H16" s="72" t="str">
        <f>IF('入力シート'!H22="","",'入力シート'!H22)</f>
        <v/>
      </c>
      <c r="I16" s="73" t="str">
        <f>IF('入力シート'!G22="","",'入力シート'!G22)</f>
        <v/>
      </c>
      <c r="J16" s="74" t="str">
        <f>IF('選択リスト'!K8="","",'選択リスト'!K8)</f>
        <v/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3"/>
      <c r="B17" s="75"/>
      <c r="C17" s="76" t="s">
        <v>17</v>
      </c>
      <c r="D17" s="77" t="str">
        <f>IF('入力シート'!E23="","",'入力シート'!E23)</f>
        <v/>
      </c>
      <c r="E17" s="78"/>
      <c r="F17" s="79"/>
      <c r="G17" s="80" t="str">
        <f>IF('入力シート'!F23="","",'入力シート'!F23)</f>
        <v/>
      </c>
      <c r="H17" s="81" t="str">
        <f>IF('入力シート'!H23="","",'入力シート'!H23)</f>
        <v/>
      </c>
      <c r="I17" s="82" t="str">
        <f>IF('入力シート'!G23="","",'入力シート'!G23)</f>
        <v/>
      </c>
      <c r="J17" s="83" t="str">
        <f>IF('選択リスト'!K9="","",'選択リスト'!K9)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/>
      <c r="B18" s="66">
        <v>4.0</v>
      </c>
      <c r="C18" s="67" t="s">
        <v>16</v>
      </c>
      <c r="D18" s="68" t="str">
        <f>IF('入力シート'!E24="","",'入力シート'!E24)</f>
        <v/>
      </c>
      <c r="E18" s="69"/>
      <c r="F18" s="70"/>
      <c r="G18" s="71" t="str">
        <f>IF('入力シート'!F24="","",'入力シート'!F24)</f>
        <v/>
      </c>
      <c r="H18" s="72" t="str">
        <f>IF('入力シート'!H24="","",'入力シート'!H24)</f>
        <v/>
      </c>
      <c r="I18" s="73" t="str">
        <f>IF('入力シート'!G24="","",'入力シート'!G24)</f>
        <v/>
      </c>
      <c r="J18" s="74" t="str">
        <f>IF('選択リスト'!K10="","",'選択リスト'!K10)</f>
        <v/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/>
      <c r="B19" s="75"/>
      <c r="C19" s="76" t="s">
        <v>17</v>
      </c>
      <c r="D19" s="77" t="str">
        <f>IF('入力シート'!E25="","",'入力シート'!E25)</f>
        <v/>
      </c>
      <c r="E19" s="78"/>
      <c r="F19" s="79"/>
      <c r="G19" s="80" t="str">
        <f>IF('入力シート'!F25="","",'入力シート'!F25)</f>
        <v/>
      </c>
      <c r="H19" s="81" t="str">
        <f>IF('入力シート'!H25="","",'入力シート'!H25)</f>
        <v/>
      </c>
      <c r="I19" s="82" t="str">
        <f>IF('入力シート'!G25="","",'入力シート'!G25)</f>
        <v/>
      </c>
      <c r="J19" s="83" t="str">
        <f>IF('選択リスト'!K11="","",'選択リスト'!K11)</f>
        <v/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/>
      <c r="B20" s="66">
        <v>5.0</v>
      </c>
      <c r="C20" s="67" t="s">
        <v>16</v>
      </c>
      <c r="D20" s="68" t="str">
        <f>IF('入力シート'!E26="","",'入力シート'!E26)</f>
        <v/>
      </c>
      <c r="E20" s="69"/>
      <c r="F20" s="70"/>
      <c r="G20" s="71" t="str">
        <f>IF('入力シート'!F26="","",'入力シート'!F26)</f>
        <v/>
      </c>
      <c r="H20" s="72" t="str">
        <f>IF('入力シート'!H26="","",'入力シート'!H26)</f>
        <v/>
      </c>
      <c r="I20" s="73" t="str">
        <f>IF('入力シート'!G26="","",'入力シート'!G26)</f>
        <v/>
      </c>
      <c r="J20" s="74" t="str">
        <f>IF('選択リスト'!K12="","",'選択リスト'!K12)</f>
        <v/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3"/>
      <c r="B21" s="75"/>
      <c r="C21" s="76" t="s">
        <v>17</v>
      </c>
      <c r="D21" s="77" t="str">
        <f>IF('入力シート'!E27="","",'入力シート'!E27)</f>
        <v/>
      </c>
      <c r="E21" s="78"/>
      <c r="F21" s="79"/>
      <c r="G21" s="80" t="str">
        <f>IF('入力シート'!F27="","",'入力シート'!F27)</f>
        <v/>
      </c>
      <c r="H21" s="81" t="str">
        <f>IF('入力シート'!H27="","",'入力シート'!H27)</f>
        <v/>
      </c>
      <c r="I21" s="82" t="str">
        <f>IF('入力シート'!G27="","",'入力シート'!G27)</f>
        <v/>
      </c>
      <c r="J21" s="83" t="str">
        <f>IF('選択リスト'!K13="","",'選択リスト'!K13)</f>
        <v/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3"/>
      <c r="B22" s="66">
        <v>6.0</v>
      </c>
      <c r="C22" s="67" t="s">
        <v>16</v>
      </c>
      <c r="D22" s="68" t="str">
        <f>IF('入力シート'!E28="","",'入力シート'!E28)</f>
        <v/>
      </c>
      <c r="E22" s="69"/>
      <c r="F22" s="70"/>
      <c r="G22" s="71" t="str">
        <f>IF('入力シート'!F28="","",'入力シート'!F28)</f>
        <v/>
      </c>
      <c r="H22" s="72" t="str">
        <f>IF('入力シート'!H28="","",'入力シート'!H28)</f>
        <v/>
      </c>
      <c r="I22" s="73" t="str">
        <f>IF('入力シート'!G28="","",'入力シート'!G28)</f>
        <v/>
      </c>
      <c r="J22" s="74" t="str">
        <f>IF('選択リスト'!K14="","",'選択リスト'!K14)</f>
        <v/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3"/>
      <c r="B23" s="75"/>
      <c r="C23" s="76" t="s">
        <v>17</v>
      </c>
      <c r="D23" s="77" t="str">
        <f>IF('入力シート'!E29="","",'入力シート'!E29)</f>
        <v/>
      </c>
      <c r="E23" s="78"/>
      <c r="F23" s="79"/>
      <c r="G23" s="80" t="str">
        <f>IF('入力シート'!F29="","",'入力シート'!F29)</f>
        <v/>
      </c>
      <c r="H23" s="81" t="str">
        <f>IF('入力シート'!H29="","",'入力シート'!H29)</f>
        <v/>
      </c>
      <c r="I23" s="82" t="str">
        <f>IF('入力シート'!G29="","",'入力シート'!G29)</f>
        <v/>
      </c>
      <c r="J23" s="83" t="str">
        <f>IF('選択リスト'!K15="","",'選択リスト'!K15)</f>
        <v/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66">
        <v>7.0</v>
      </c>
      <c r="C24" s="67" t="s">
        <v>16</v>
      </c>
      <c r="D24" s="68" t="str">
        <f>IF('入力シート'!E30="","",'入力シート'!E30)</f>
        <v/>
      </c>
      <c r="E24" s="69"/>
      <c r="F24" s="70"/>
      <c r="G24" s="71" t="str">
        <f>IF('入力シート'!F30="","",'入力シート'!F30)</f>
        <v/>
      </c>
      <c r="H24" s="72" t="str">
        <f>IF('入力シート'!H30="","",'入力シート'!H30)</f>
        <v/>
      </c>
      <c r="I24" s="73" t="str">
        <f>IF('入力シート'!G30="","",'入力シート'!G30)</f>
        <v/>
      </c>
      <c r="J24" s="74" t="str">
        <f>IF('選択リスト'!K16="","",'選択リスト'!K16)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75"/>
      <c r="C25" s="76" t="s">
        <v>17</v>
      </c>
      <c r="D25" s="77" t="str">
        <f>IF('入力シート'!E31="","",'入力シート'!E31)</f>
        <v/>
      </c>
      <c r="E25" s="78"/>
      <c r="F25" s="79"/>
      <c r="G25" s="80" t="str">
        <f>IF('入力シート'!F31="","",'入力シート'!F31)</f>
        <v/>
      </c>
      <c r="H25" s="81" t="str">
        <f>IF('入力シート'!H31="","",'入力シート'!H31)</f>
        <v/>
      </c>
      <c r="I25" s="82" t="str">
        <f>IF('入力シート'!G31="","",'入力シート'!G31)</f>
        <v/>
      </c>
      <c r="J25" s="83" t="str">
        <f>IF('選択リスト'!K17="","",'選択リスト'!K17)</f>
        <v/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66">
        <v>8.0</v>
      </c>
      <c r="C26" s="67" t="s">
        <v>16</v>
      </c>
      <c r="D26" s="68" t="str">
        <f>IF('入力シート'!E32="","",'入力シート'!E32)</f>
        <v/>
      </c>
      <c r="E26" s="69"/>
      <c r="F26" s="70"/>
      <c r="G26" s="71" t="str">
        <f>IF('入力シート'!F32="","",'入力シート'!F32)</f>
        <v/>
      </c>
      <c r="H26" s="72" t="str">
        <f>IF('入力シート'!H32="","",'入力シート'!H32)</f>
        <v/>
      </c>
      <c r="I26" s="73" t="str">
        <f>IF('入力シート'!G32="","",'入力シート'!G32)</f>
        <v/>
      </c>
      <c r="J26" s="74" t="str">
        <f>IF('選択リスト'!K18="","",'選択リスト'!K18)</f>
        <v/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75"/>
      <c r="C27" s="76" t="s">
        <v>17</v>
      </c>
      <c r="D27" s="77" t="str">
        <f>IF('入力シート'!E33="","",'入力シート'!E33)</f>
        <v/>
      </c>
      <c r="E27" s="78"/>
      <c r="F27" s="79"/>
      <c r="G27" s="80" t="str">
        <f>IF('入力シート'!F33="","",'入力シート'!F33)</f>
        <v/>
      </c>
      <c r="H27" s="81" t="str">
        <f>IF('入力シート'!H33="","",'入力シート'!H33)</f>
        <v/>
      </c>
      <c r="I27" s="82" t="str">
        <f>IF('入力シート'!G33="","",'入力シート'!G33)</f>
        <v/>
      </c>
      <c r="J27" s="83" t="str">
        <f>IF('選択リスト'!K19="","",'選択リスト'!K19)</f>
        <v/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66">
        <v>9.0</v>
      </c>
      <c r="C28" s="67" t="s">
        <v>16</v>
      </c>
      <c r="D28" s="68" t="str">
        <f>IF('入力シート'!E34="","",'入力シート'!E34)</f>
        <v/>
      </c>
      <c r="E28" s="69"/>
      <c r="F28" s="70"/>
      <c r="G28" s="71" t="str">
        <f>IF('入力シート'!F34="","",'入力シート'!F34)</f>
        <v/>
      </c>
      <c r="H28" s="72" t="str">
        <f>IF('入力シート'!H34="","",'入力シート'!H34)</f>
        <v/>
      </c>
      <c r="I28" s="73" t="str">
        <f>IF('入力シート'!G34="","",'入力シート'!G34)</f>
        <v/>
      </c>
      <c r="J28" s="74" t="str">
        <f>IF('選択リスト'!K20="","",'選択リスト'!K20)</f>
        <v/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75"/>
      <c r="C29" s="76" t="s">
        <v>17</v>
      </c>
      <c r="D29" s="77" t="str">
        <f>IF('入力シート'!E35="","",'入力シート'!E35)</f>
        <v/>
      </c>
      <c r="E29" s="78"/>
      <c r="F29" s="79"/>
      <c r="G29" s="80" t="str">
        <f>IF('入力シート'!F35="","",'入力シート'!F35)</f>
        <v/>
      </c>
      <c r="H29" s="81" t="str">
        <f>IF('入力シート'!H35="","",'入力シート'!H35)</f>
        <v/>
      </c>
      <c r="I29" s="82" t="str">
        <f>IF('入力シート'!G35="","",'入力シート'!G35)</f>
        <v/>
      </c>
      <c r="J29" s="83" t="str">
        <f>IF('選択リスト'!K21="","",'選択リスト'!K21)</f>
        <v/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66">
        <v>10.0</v>
      </c>
      <c r="C30" s="67" t="s">
        <v>16</v>
      </c>
      <c r="D30" s="68" t="str">
        <f>IF('入力シート'!E36="","",'入力シート'!E36)</f>
        <v/>
      </c>
      <c r="E30" s="69"/>
      <c r="F30" s="70"/>
      <c r="G30" s="71" t="str">
        <f>IF('入力シート'!F36="","",'入力シート'!F36)</f>
        <v/>
      </c>
      <c r="H30" s="72" t="str">
        <f>IF('入力シート'!H36="","",'入力シート'!H36)</f>
        <v/>
      </c>
      <c r="I30" s="73" t="str">
        <f>IF('入力シート'!G36="","",'入力シート'!G36)</f>
        <v/>
      </c>
      <c r="J30" s="74" t="str">
        <f>IF('選択リスト'!K22="","",'選択リスト'!K22)</f>
        <v/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84"/>
      <c r="C31" s="85" t="s">
        <v>17</v>
      </c>
      <c r="D31" s="86" t="str">
        <f>IF('入力シート'!E37="","",'入力シート'!E37)</f>
        <v/>
      </c>
      <c r="E31" s="87"/>
      <c r="F31" s="88"/>
      <c r="G31" s="89" t="str">
        <f>IF('入力シート'!F37="","",'入力シート'!F37)</f>
        <v/>
      </c>
      <c r="H31" s="90" t="str">
        <f>IF('入力シート'!H37="","",'入力シート'!H37)</f>
        <v/>
      </c>
      <c r="I31" s="91" t="str">
        <f>IF('入力シート'!G37="","",'入力シート'!G37)</f>
        <v/>
      </c>
      <c r="J31" s="92" t="str">
        <f>IF('選択リスト'!K23="","",'選択リスト'!K23)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5.25" customHeight="1">
      <c r="A32" s="3"/>
      <c r="B32" s="93"/>
      <c r="C32" s="93"/>
      <c r="D32" s="93"/>
      <c r="E32" s="93"/>
      <c r="F32" s="94"/>
      <c r="G32" s="94"/>
      <c r="H32" s="94"/>
      <c r="I32" s="94"/>
      <c r="J32" s="9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3"/>
      <c r="B33" s="96" t="s">
        <v>18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3"/>
      <c r="B34" s="96" t="s">
        <v>19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3"/>
      <c r="B35" s="96" t="s">
        <v>20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3"/>
      <c r="B36" s="96" t="s">
        <v>21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3"/>
      <c r="B37" s="96" t="s">
        <v>22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.0" customHeight="1">
      <c r="A38" s="3"/>
      <c r="B38" s="96"/>
      <c r="C38" s="96"/>
      <c r="D38" s="96"/>
      <c r="E38" s="96"/>
      <c r="F38" s="96"/>
      <c r="G38" s="96"/>
      <c r="H38" s="97"/>
      <c r="I38" s="96"/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3"/>
      <c r="B39" s="96" t="s">
        <v>23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4.5" customHeight="1">
      <c r="A40" s="3"/>
      <c r="B40" s="5"/>
      <c r="C40" s="5"/>
      <c r="D40" s="5"/>
      <c r="E40" s="5"/>
      <c r="F40" s="5"/>
      <c r="G40" s="5"/>
      <c r="H40" s="93"/>
      <c r="I40" s="5"/>
      <c r="J40" s="9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98" t="str">
        <f>'入力シート'!G3</f>
        <v>令和</v>
      </c>
      <c r="D41" s="99" t="str">
        <f>'入力シート'!H3</f>
        <v/>
      </c>
      <c r="E41" s="100" t="s">
        <v>24</v>
      </c>
      <c r="F41" s="101" t="str">
        <f>IF('入力シート'!F3="","【入力して下さい】",'入力シート'!F3)</f>
        <v>【入力して下さい】</v>
      </c>
      <c r="H41" s="102"/>
      <c r="I41" s="5"/>
      <c r="J41" s="9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103" t="str">
        <f>IF('入力シート'!E6="","【入力して下さい】",'入力シート'!E6)</f>
        <v>【入力して下さい】</v>
      </c>
      <c r="H42" s="104" t="s">
        <v>25</v>
      </c>
      <c r="J42" s="103" t="str">
        <f>IF('入力シート'!F12="","【入力して下さい】",'選択リスト'!G4)</f>
        <v>【入力して下さい】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1.25" customHeight="1">
      <c r="A43" s="3"/>
      <c r="B43" s="99"/>
      <c r="C43" s="99"/>
      <c r="D43" s="99"/>
      <c r="E43" s="99"/>
      <c r="F43" s="99"/>
      <c r="G43" s="99"/>
      <c r="H43" s="99"/>
      <c r="I43" s="99"/>
      <c r="J43" s="9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99"/>
      <c r="C44" s="104"/>
      <c r="D44" s="104"/>
      <c r="E44" s="103" t="s">
        <v>26</v>
      </c>
      <c r="H44" s="99" t="str">
        <f>IF('入力シート'!F14="","【入力して下さい】",'選択リスト'!G8)</f>
        <v>【入力して下さい】</v>
      </c>
      <c r="J44" s="103" t="str">
        <f>IF('入力シート'!F13="","【入力して下さい】",'選択リスト'!G6)</f>
        <v>【入力して下さい】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7.5" customHeight="1">
      <c r="A45" s="3"/>
      <c r="B45" s="99"/>
      <c r="C45" s="104"/>
      <c r="D45" s="104"/>
      <c r="E45" s="103"/>
      <c r="F45" s="103"/>
      <c r="G45" s="103"/>
      <c r="H45" s="103"/>
      <c r="I45" s="103"/>
      <c r="J45" s="9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7.5" customHeight="1">
      <c r="A46" s="3"/>
      <c r="B46" s="99"/>
      <c r="C46" s="104"/>
      <c r="D46" s="104"/>
      <c r="E46" s="103"/>
      <c r="F46" s="103"/>
      <c r="G46" s="103"/>
      <c r="H46" s="103"/>
      <c r="I46" s="103"/>
      <c r="J46" s="9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6.0" customHeight="1">
      <c r="A47" s="3"/>
      <c r="B47" s="3"/>
      <c r="C47" s="3"/>
      <c r="D47" s="3"/>
      <c r="E47" s="3"/>
      <c r="F47" s="3"/>
      <c r="G47" s="3"/>
      <c r="H47" s="39"/>
      <c r="I47" s="3"/>
      <c r="J47" s="3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1"/>
      <c r="B48" s="2" t="str">
        <f t="shared" ref="B48:B49" si="2">B1</f>
        <v>令和</v>
      </c>
      <c r="E48" s="2" t="str">
        <f t="shared" ref="E48:F48" si="1">E1</f>
        <v/>
      </c>
      <c r="F48" s="2" t="str">
        <f t="shared" si="1"/>
        <v>年度関東高等学校ソフトテニス大会千葉県予選会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0.25" customHeight="1">
      <c r="A49" s="1"/>
      <c r="B49" s="2" t="str">
        <f t="shared" si="2"/>
        <v>地区大会参加申し込み書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3"/>
      <c r="B50" s="4" t="s">
        <v>2</v>
      </c>
      <c r="I50" s="5"/>
      <c r="J50" s="6" t="s">
        <v>27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2.5" customHeight="1">
      <c r="A51" s="3"/>
      <c r="B51" s="7" t="s">
        <v>4</v>
      </c>
      <c r="C51" s="8"/>
      <c r="D51" s="9" t="str">
        <f t="shared" ref="D51:D52" si="3">D4</f>
        <v>【選択して下さい】</v>
      </c>
      <c r="E51" s="10"/>
      <c r="F51" s="10"/>
      <c r="G51" s="11" t="s">
        <v>5</v>
      </c>
      <c r="H51" s="12"/>
      <c r="I51" s="13" t="s">
        <v>6</v>
      </c>
      <c r="J51" s="14" t="str">
        <f t="shared" ref="J51:J52" si="4">J4</f>
        <v>【選択して下さい】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5.5" customHeight="1">
      <c r="A52" s="3"/>
      <c r="B52" s="15" t="s">
        <v>7</v>
      </c>
      <c r="C52" s="16"/>
      <c r="D52" s="17" t="str">
        <f t="shared" si="3"/>
        <v>【入力して下さい】</v>
      </c>
      <c r="E52" s="18"/>
      <c r="F52" s="18"/>
      <c r="G52" s="18"/>
      <c r="H52" s="18"/>
      <c r="I52" s="18"/>
      <c r="J52" s="19" t="str">
        <f t="shared" si="4"/>
        <v>高等学校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3"/>
      <c r="B53" s="20" t="s">
        <v>8</v>
      </c>
      <c r="C53" s="21"/>
      <c r="D53" s="21"/>
      <c r="E53" s="21"/>
      <c r="F53" s="21"/>
      <c r="G53" s="22"/>
      <c r="H53" s="23" t="s">
        <v>9</v>
      </c>
      <c r="I53" s="21"/>
      <c r="J53" s="2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3"/>
      <c r="B54" s="25">
        <v>1.0</v>
      </c>
      <c r="C54" s="26"/>
      <c r="D54" s="27" t="str">
        <f t="shared" ref="D54:D57" si="5">D7</f>
        <v>【選択して下さい】</v>
      </c>
      <c r="E54" s="28"/>
      <c r="F54" s="28"/>
      <c r="G54" s="29"/>
      <c r="H54" s="30" t="str">
        <f t="shared" ref="H54:H57" si="6">H7</f>
        <v/>
      </c>
      <c r="I54" s="31"/>
      <c r="J54" s="3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3"/>
      <c r="B55" s="33">
        <v>2.0</v>
      </c>
      <c r="C55" s="34"/>
      <c r="D55" s="35" t="str">
        <f t="shared" si="5"/>
        <v>【選択して下さい】</v>
      </c>
      <c r="E55" s="36"/>
      <c r="F55" s="36"/>
      <c r="G55" s="34"/>
      <c r="H55" s="37" t="str">
        <f t="shared" si="6"/>
        <v/>
      </c>
      <c r="I55" s="36"/>
      <c r="J55" s="38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3"/>
      <c r="B56" s="33">
        <v>3.0</v>
      </c>
      <c r="C56" s="34"/>
      <c r="D56" s="35" t="str">
        <f t="shared" si="5"/>
        <v>【選択して下さい】</v>
      </c>
      <c r="E56" s="36"/>
      <c r="F56" s="36"/>
      <c r="G56" s="34"/>
      <c r="H56" s="37" t="str">
        <f t="shared" si="6"/>
        <v/>
      </c>
      <c r="I56" s="36"/>
      <c r="J56" s="38"/>
      <c r="K56" s="3"/>
      <c r="L56" s="3"/>
      <c r="M56" s="3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3"/>
      <c r="B57" s="40">
        <v>4.0</v>
      </c>
      <c r="C57" s="41"/>
      <c r="D57" s="42" t="str">
        <f t="shared" si="5"/>
        <v>【選択して下さい】</v>
      </c>
      <c r="E57" s="43"/>
      <c r="F57" s="43"/>
      <c r="G57" s="41"/>
      <c r="H57" s="44" t="str">
        <f t="shared" si="6"/>
        <v/>
      </c>
      <c r="I57" s="43"/>
      <c r="J57" s="4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3"/>
      <c r="B58" s="46" t="s">
        <v>10</v>
      </c>
      <c r="C58" s="21"/>
      <c r="D58" s="47" t="s">
        <v>11</v>
      </c>
      <c r="E58" s="21"/>
      <c r="F58" s="22"/>
      <c r="G58" s="48" t="s">
        <v>12</v>
      </c>
      <c r="H58" s="49" t="s">
        <v>13</v>
      </c>
      <c r="I58" s="50" t="s">
        <v>14</v>
      </c>
      <c r="J58" s="51" t="s">
        <v>15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52">
        <v>11.0</v>
      </c>
      <c r="C59" s="53" t="s">
        <v>16</v>
      </c>
      <c r="D59" s="27" t="str">
        <f>IF('入力シート'!E38="","",'入力シート'!E38)</f>
        <v/>
      </c>
      <c r="E59" s="28"/>
      <c r="F59" s="29"/>
      <c r="G59" s="54" t="str">
        <f>IF('入力シート'!F38="","",'入力シート'!F38)</f>
        <v/>
      </c>
      <c r="H59" s="55" t="str">
        <f>IF('入力シート'!H38="","",'入力シート'!H38)</f>
        <v/>
      </c>
      <c r="I59" s="56" t="str">
        <f>IF('入力シート'!G38="","",'入力シート'!G38)</f>
        <v/>
      </c>
      <c r="J59" s="57" t="str">
        <f>IF('選択リスト'!K24="","",'選択リスト'!K24)</f>
        <v/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58"/>
      <c r="C60" s="59" t="s">
        <v>17</v>
      </c>
      <c r="D60" s="60" t="str">
        <f>IF('入力シート'!E39="","",'入力シート'!E39)</f>
        <v/>
      </c>
      <c r="F60" s="61"/>
      <c r="G60" s="62" t="str">
        <f>IF('入力シート'!F39="","",'入力シート'!F39)</f>
        <v/>
      </c>
      <c r="H60" s="63" t="str">
        <f>IF('入力シート'!H39="","",'入力シート'!H39)</f>
        <v/>
      </c>
      <c r="I60" s="64" t="str">
        <f>IF('入力シート'!G39="","",'入力シート'!G39)</f>
        <v/>
      </c>
      <c r="J60" s="65" t="str">
        <f>IF('選択リスト'!K25="","",'選択リスト'!K25)</f>
        <v/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66">
        <v>12.0</v>
      </c>
      <c r="C61" s="67" t="s">
        <v>16</v>
      </c>
      <c r="D61" s="68" t="str">
        <f>IF('入力シート'!E40="","",'入力シート'!E40)</f>
        <v/>
      </c>
      <c r="E61" s="69"/>
      <c r="F61" s="70"/>
      <c r="G61" s="71" t="str">
        <f>IF('入力シート'!F40="","",'入力シート'!F40)</f>
        <v/>
      </c>
      <c r="H61" s="72" t="str">
        <f>IF('入力シート'!H40="","",'入力シート'!H40)</f>
        <v/>
      </c>
      <c r="I61" s="73" t="str">
        <f>IF('入力シート'!G40="","",'入力シート'!G40)</f>
        <v/>
      </c>
      <c r="J61" s="74" t="str">
        <f>IF('選択リスト'!K26="","",'選択リスト'!K26)</f>
        <v/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75"/>
      <c r="C62" s="76" t="s">
        <v>17</v>
      </c>
      <c r="D62" s="77" t="str">
        <f>IF('入力シート'!E41="","",'入力シート'!E41)</f>
        <v/>
      </c>
      <c r="E62" s="78"/>
      <c r="F62" s="79"/>
      <c r="G62" s="80" t="str">
        <f>IF('入力シート'!F41="","",'入力シート'!F41)</f>
        <v/>
      </c>
      <c r="H62" s="81" t="str">
        <f>IF('入力シート'!H41="","",'入力シート'!H41)</f>
        <v/>
      </c>
      <c r="I62" s="82" t="str">
        <f>IF('入力シート'!G41="","",'入力シート'!G41)</f>
        <v/>
      </c>
      <c r="J62" s="83" t="str">
        <f>IF('選択リスト'!K27="","",'選択リスト'!K27)</f>
        <v/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66">
        <v>13.0</v>
      </c>
      <c r="C63" s="67" t="s">
        <v>16</v>
      </c>
      <c r="D63" s="68" t="str">
        <f>IF('入力シート'!E42="","",'入力シート'!E42)</f>
        <v/>
      </c>
      <c r="E63" s="69"/>
      <c r="F63" s="70"/>
      <c r="G63" s="71" t="str">
        <f>IF('入力シート'!F42="","",'入力シート'!F42)</f>
        <v/>
      </c>
      <c r="H63" s="72" t="str">
        <f>IF('入力シート'!H42="","",'入力シート'!H42)</f>
        <v/>
      </c>
      <c r="I63" s="73" t="str">
        <f>IF('入力シート'!G42="","",'入力シート'!G42)</f>
        <v/>
      </c>
      <c r="J63" s="74" t="str">
        <f>IF('選択リスト'!K28="","",'選択リスト'!K28)</f>
        <v/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75"/>
      <c r="C64" s="76" t="s">
        <v>17</v>
      </c>
      <c r="D64" s="77" t="str">
        <f>IF('入力シート'!E43="","",'入力シート'!E43)</f>
        <v/>
      </c>
      <c r="E64" s="78"/>
      <c r="F64" s="79"/>
      <c r="G64" s="80" t="str">
        <f>IF('入力シート'!F43="","",'入力シート'!F43)</f>
        <v/>
      </c>
      <c r="H64" s="81" t="str">
        <f>IF('入力シート'!H43="","",'入力シート'!H43)</f>
        <v/>
      </c>
      <c r="I64" s="82" t="str">
        <f>IF('入力シート'!G43="","",'入力シート'!G43)</f>
        <v/>
      </c>
      <c r="J64" s="83" t="str">
        <f>IF('選択リスト'!K29="","",'選択リスト'!K29)</f>
        <v/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66">
        <v>14.0</v>
      </c>
      <c r="C65" s="67" t="s">
        <v>16</v>
      </c>
      <c r="D65" s="68" t="str">
        <f>IF('入力シート'!E44="","",'入力シート'!E44)</f>
        <v/>
      </c>
      <c r="E65" s="69"/>
      <c r="F65" s="70"/>
      <c r="G65" s="71" t="str">
        <f>IF('入力シート'!F44="","",'入力シート'!F44)</f>
        <v/>
      </c>
      <c r="H65" s="72" t="str">
        <f>IF('入力シート'!H44="","",'入力シート'!H44)</f>
        <v/>
      </c>
      <c r="I65" s="73" t="str">
        <f>IF('入力シート'!G44="","",'入力シート'!G44)</f>
        <v/>
      </c>
      <c r="J65" s="74" t="str">
        <f>IF('選択リスト'!K30="","",'選択リスト'!K30)</f>
        <v/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75"/>
      <c r="C66" s="76" t="s">
        <v>17</v>
      </c>
      <c r="D66" s="77" t="str">
        <f>IF('入力シート'!E45="","",'入力シート'!E45)</f>
        <v/>
      </c>
      <c r="E66" s="78"/>
      <c r="F66" s="79"/>
      <c r="G66" s="80" t="str">
        <f>IF('入力シート'!F45="","",'入力シート'!F45)</f>
        <v/>
      </c>
      <c r="H66" s="81" t="str">
        <f>IF('入力シート'!H45="","",'入力シート'!H45)</f>
        <v/>
      </c>
      <c r="I66" s="82" t="str">
        <f>IF('入力シート'!G45="","",'入力シート'!G45)</f>
        <v/>
      </c>
      <c r="J66" s="83" t="str">
        <f>IF('選択リスト'!K31="","",'選択リスト'!K31)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66">
        <v>15.0</v>
      </c>
      <c r="C67" s="67" t="s">
        <v>16</v>
      </c>
      <c r="D67" s="68" t="str">
        <f>IF('入力シート'!E46="","",'入力シート'!E46)</f>
        <v/>
      </c>
      <c r="E67" s="69"/>
      <c r="F67" s="70"/>
      <c r="G67" s="71" t="str">
        <f>IF('入力シート'!F46="","",'入力シート'!F46)</f>
        <v/>
      </c>
      <c r="H67" s="72" t="str">
        <f>IF('入力シート'!H46="","",'入力シート'!H46)</f>
        <v/>
      </c>
      <c r="I67" s="73" t="str">
        <f>IF('入力シート'!G46="","",'入力シート'!G46)</f>
        <v/>
      </c>
      <c r="J67" s="74" t="str">
        <f>IF('選択リスト'!K32="","",'選択リスト'!K32)</f>
        <v/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75"/>
      <c r="C68" s="76" t="s">
        <v>17</v>
      </c>
      <c r="D68" s="77" t="str">
        <f>IF('入力シート'!E47="","",'入力シート'!E47)</f>
        <v/>
      </c>
      <c r="E68" s="78"/>
      <c r="F68" s="79"/>
      <c r="G68" s="80" t="str">
        <f>IF('入力シート'!F47="","",'入力シート'!F47)</f>
        <v/>
      </c>
      <c r="H68" s="81" t="str">
        <f>IF('入力シート'!H47="","",'入力シート'!H47)</f>
        <v/>
      </c>
      <c r="I68" s="82" t="str">
        <f>IF('入力シート'!G47="","",'入力シート'!G47)</f>
        <v/>
      </c>
      <c r="J68" s="83" t="str">
        <f>IF('選択リスト'!K33="","",'選択リスト'!K33)</f>
        <v/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66">
        <v>16.0</v>
      </c>
      <c r="C69" s="67" t="s">
        <v>16</v>
      </c>
      <c r="D69" s="68" t="str">
        <f>IF('入力シート'!E48="","",'入力シート'!E48)</f>
        <v/>
      </c>
      <c r="E69" s="69"/>
      <c r="F69" s="70"/>
      <c r="G69" s="71" t="str">
        <f>IF('入力シート'!F48="","",'入力シート'!F48)</f>
        <v/>
      </c>
      <c r="H69" s="72" t="str">
        <f>IF('入力シート'!H48="","",'入力シート'!H48)</f>
        <v/>
      </c>
      <c r="I69" s="73" t="str">
        <f>IF('入力シート'!G48="","",'入力シート'!G48)</f>
        <v/>
      </c>
      <c r="J69" s="74" t="str">
        <f>IF('選択リスト'!K34="","",'選択リスト'!K34)</f>
        <v/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75"/>
      <c r="C70" s="76" t="s">
        <v>17</v>
      </c>
      <c r="D70" s="77" t="str">
        <f>IF('入力シート'!E49="","",'入力シート'!E49)</f>
        <v/>
      </c>
      <c r="E70" s="78"/>
      <c r="F70" s="79"/>
      <c r="G70" s="80" t="str">
        <f>IF('入力シート'!F49="","",'入力シート'!F49)</f>
        <v/>
      </c>
      <c r="H70" s="81" t="str">
        <f>IF('入力シート'!H49="","",'入力シート'!H49)</f>
        <v/>
      </c>
      <c r="I70" s="82" t="str">
        <f>IF('入力シート'!G49="","",'入力シート'!G49)</f>
        <v/>
      </c>
      <c r="J70" s="83" t="str">
        <f>IF('選択リスト'!K35="","",'選択リスト'!K35)</f>
        <v/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66">
        <v>17.0</v>
      </c>
      <c r="C71" s="67" t="s">
        <v>16</v>
      </c>
      <c r="D71" s="68" t="str">
        <f>IF('入力シート'!E50="","",'入力シート'!E50)</f>
        <v/>
      </c>
      <c r="E71" s="69"/>
      <c r="F71" s="70"/>
      <c r="G71" s="71" t="str">
        <f>IF('入力シート'!F50="","",'入力シート'!F50)</f>
        <v/>
      </c>
      <c r="H71" s="72" t="str">
        <f>IF('入力シート'!H50="","",'入力シート'!H50)</f>
        <v/>
      </c>
      <c r="I71" s="73" t="str">
        <f>IF('入力シート'!G50="","",'入力シート'!G50)</f>
        <v/>
      </c>
      <c r="J71" s="74" t="str">
        <f>IF('選択リスト'!K36="","",'選択リスト'!K36)</f>
        <v/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75"/>
      <c r="C72" s="76" t="s">
        <v>17</v>
      </c>
      <c r="D72" s="77" t="str">
        <f>IF('入力シート'!E51="","",'入力シート'!E51)</f>
        <v/>
      </c>
      <c r="E72" s="78"/>
      <c r="F72" s="79"/>
      <c r="G72" s="80" t="str">
        <f>IF('入力シート'!F51="","",'入力シート'!F51)</f>
        <v/>
      </c>
      <c r="H72" s="81" t="str">
        <f>IF('入力シート'!H51="","",'入力シート'!H51)</f>
        <v/>
      </c>
      <c r="I72" s="82" t="str">
        <f>IF('入力シート'!G51="","",'入力シート'!G51)</f>
        <v/>
      </c>
      <c r="J72" s="83" t="str">
        <f>IF('選択リスト'!K37="","",'選択リスト'!K37)</f>
        <v/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66">
        <v>18.0</v>
      </c>
      <c r="C73" s="67" t="s">
        <v>16</v>
      </c>
      <c r="D73" s="68" t="str">
        <f>IF('入力シート'!E52="","",'入力シート'!E52)</f>
        <v/>
      </c>
      <c r="E73" s="69"/>
      <c r="F73" s="70"/>
      <c r="G73" s="71" t="str">
        <f>IF('入力シート'!F52="","",'入力シート'!F52)</f>
        <v/>
      </c>
      <c r="H73" s="72" t="str">
        <f>IF('入力シート'!H52="","",'入力シート'!H52)</f>
        <v/>
      </c>
      <c r="I73" s="73" t="str">
        <f>IF('入力シート'!G52="","",'入力シート'!G52)</f>
        <v/>
      </c>
      <c r="J73" s="74" t="str">
        <f>IF('選択リスト'!K38="","",'選択リスト'!K38)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75"/>
      <c r="C74" s="76" t="s">
        <v>17</v>
      </c>
      <c r="D74" s="77" t="str">
        <f>IF('入力シート'!E53="","",'入力シート'!E53)</f>
        <v/>
      </c>
      <c r="E74" s="78"/>
      <c r="F74" s="79"/>
      <c r="G74" s="80" t="str">
        <f>IF('入力シート'!F53="","",'入力シート'!F53)</f>
        <v/>
      </c>
      <c r="H74" s="81" t="str">
        <f>IF('入力シート'!H53="","",'入力シート'!H53)</f>
        <v/>
      </c>
      <c r="I74" s="82" t="str">
        <f>IF('入力シート'!G53="","",'入力シート'!G53)</f>
        <v/>
      </c>
      <c r="J74" s="83" t="str">
        <f>IF('選択リスト'!K39="","",'選択リスト'!K39)</f>
        <v/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66">
        <v>19.0</v>
      </c>
      <c r="C75" s="67" t="s">
        <v>16</v>
      </c>
      <c r="D75" s="68" t="str">
        <f>IF('入力シート'!E54="","",'入力シート'!E54)</f>
        <v/>
      </c>
      <c r="E75" s="69"/>
      <c r="F75" s="70"/>
      <c r="G75" s="71" t="str">
        <f>IF('入力シート'!F54="","",'入力シート'!F54)</f>
        <v/>
      </c>
      <c r="H75" s="72" t="str">
        <f>IF('入力シート'!H54="","",'入力シート'!H54)</f>
        <v/>
      </c>
      <c r="I75" s="73" t="str">
        <f>IF('入力シート'!G54="","",'入力シート'!G54)</f>
        <v/>
      </c>
      <c r="J75" s="74" t="str">
        <f>IF('選択リスト'!K40="","",'選択リスト'!K40)</f>
        <v/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75"/>
      <c r="C76" s="76" t="s">
        <v>17</v>
      </c>
      <c r="D76" s="77" t="str">
        <f>IF('入力シート'!E55="","",'入力シート'!E55)</f>
        <v/>
      </c>
      <c r="E76" s="78"/>
      <c r="F76" s="79"/>
      <c r="G76" s="80" t="str">
        <f>IF('入力シート'!F55="","",'入力シート'!F55)</f>
        <v/>
      </c>
      <c r="H76" s="81" t="str">
        <f>IF('入力シート'!H55="","",'入力シート'!H55)</f>
        <v/>
      </c>
      <c r="I76" s="82" t="str">
        <f>IF('入力シート'!G55="","",'入力シート'!G55)</f>
        <v/>
      </c>
      <c r="J76" s="83" t="str">
        <f>IF('選択リスト'!K41="","",'選択リスト'!K41)</f>
        <v/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66">
        <v>20.0</v>
      </c>
      <c r="C77" s="67" t="s">
        <v>16</v>
      </c>
      <c r="D77" s="68" t="str">
        <f>IF('入力シート'!E56="","",'入力シート'!E56)</f>
        <v/>
      </c>
      <c r="E77" s="69"/>
      <c r="F77" s="70"/>
      <c r="G77" s="71" t="str">
        <f>IF('入力シート'!F56="","",'入力シート'!F56)</f>
        <v/>
      </c>
      <c r="H77" s="72" t="str">
        <f>IF('入力シート'!H56="","",'入力シート'!H56)</f>
        <v/>
      </c>
      <c r="I77" s="73" t="str">
        <f>IF('入力シート'!G56="","",'入力シート'!G56)</f>
        <v/>
      </c>
      <c r="J77" s="74" t="str">
        <f>IF('選択リスト'!K42="","",'選択リスト'!K42)</f>
        <v/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84"/>
      <c r="C78" s="85" t="s">
        <v>17</v>
      </c>
      <c r="D78" s="86" t="str">
        <f>IF('入力シート'!E57="","",'入力シート'!E57)</f>
        <v/>
      </c>
      <c r="E78" s="87"/>
      <c r="F78" s="88"/>
      <c r="G78" s="89" t="str">
        <f>IF('入力シート'!F57="","",'入力シート'!F57)</f>
        <v/>
      </c>
      <c r="H78" s="90" t="str">
        <f>IF('入力シート'!H57="","",'入力シート'!H57)</f>
        <v/>
      </c>
      <c r="I78" s="91" t="str">
        <f>IF('入力シート'!G57="","",'入力シート'!G57)</f>
        <v/>
      </c>
      <c r="J78" s="92" t="str">
        <f>IF('選択リスト'!K43="","",'選択リスト'!K43)</f>
        <v/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5.25" customHeight="1">
      <c r="A79" s="3"/>
      <c r="B79" s="93"/>
      <c r="C79" s="93"/>
      <c r="D79" s="93"/>
      <c r="E79" s="93"/>
      <c r="F79" s="94"/>
      <c r="G79" s="94"/>
      <c r="H79" s="94"/>
      <c r="I79" s="94"/>
      <c r="J79" s="9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0" customHeight="1">
      <c r="A80" s="3"/>
      <c r="B80" s="96" t="str">
        <f t="shared" ref="B80:B84" si="7">B33</f>
        <v>（記入上の注意事項）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0" customHeight="1">
      <c r="A81" s="3"/>
      <c r="B81" s="96" t="str">
        <f t="shared" si="7"/>
        <v>１．引率責任者は当該校の教員とする。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3"/>
      <c r="B82" s="96" t="str">
        <f t="shared" si="7"/>
        <v>２．監督は校長が認める指導者とし、それが外部指導者の場合は傷害・賠償責任保険（スポーツ
　　安全保険等）に必ず加入することを条件とする。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3"/>
      <c r="B83" s="96" t="str">
        <f t="shared" si="7"/>
        <v>３．外部指導者とは、非常勤講師、スポーツクラブ指導者、社会体育指導者、当該校の卒業生・
　　保護者等で校長が認めたものとする。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3"/>
      <c r="B84" s="96" t="str">
        <f t="shared" si="7"/>
        <v>４．監督は複数校での参加は認めない。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6.0" customHeight="1">
      <c r="A85" s="3"/>
      <c r="B85" s="96"/>
      <c r="C85" s="96"/>
      <c r="D85" s="96"/>
      <c r="E85" s="96"/>
      <c r="F85" s="96"/>
      <c r="G85" s="96"/>
      <c r="H85" s="97"/>
      <c r="I85" s="96"/>
      <c r="J85" s="9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30.0" customHeight="1">
      <c r="A86" s="3"/>
      <c r="B86" s="96" t="str">
        <f>B39</f>
        <v>上記の監督は本校教職員または正式に依頼した外部指導員であり、選手は本校在学生徒であるこ
とを認め、標記大会への参加申込をいたします。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3.0" customHeight="1">
      <c r="A87" s="3"/>
      <c r="B87" s="5"/>
      <c r="C87" s="5"/>
      <c r="D87" s="5"/>
      <c r="E87" s="5"/>
      <c r="F87" s="5"/>
      <c r="G87" s="5"/>
      <c r="H87" s="93"/>
      <c r="I87" s="5"/>
      <c r="J87" s="9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98" t="str">
        <f t="shared" ref="B88:B89" si="8">B41</f>
        <v>令和</v>
      </c>
      <c r="D88" s="99" t="str">
        <f>D41</f>
        <v/>
      </c>
      <c r="E88" s="100" t="s">
        <v>24</v>
      </c>
      <c r="F88" s="101" t="str">
        <f>F41</f>
        <v>【入力して下さい】</v>
      </c>
      <c r="H88" s="102"/>
      <c r="I88" s="5"/>
      <c r="J88" s="9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103" t="str">
        <f t="shared" si="8"/>
        <v>【入力して下さい】</v>
      </c>
      <c r="H89" s="104" t="s">
        <v>25</v>
      </c>
      <c r="J89" s="103" t="str">
        <f>J42</f>
        <v>【入力して下さい】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5.25" customHeight="1">
      <c r="A90" s="3"/>
      <c r="B90" s="99"/>
      <c r="C90" s="99"/>
      <c r="D90" s="99"/>
      <c r="E90" s="99"/>
      <c r="F90" s="99"/>
      <c r="G90" s="99"/>
      <c r="H90" s="99"/>
      <c r="I90" s="99"/>
      <c r="J90" s="10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99"/>
      <c r="C91" s="104"/>
      <c r="D91" s="104"/>
      <c r="E91" s="103" t="str">
        <f>E44</f>
        <v>引率責任者（職名）</v>
      </c>
      <c r="H91" s="99" t="str">
        <f>H44</f>
        <v>【入力して下さい】</v>
      </c>
      <c r="J91" s="103" t="str">
        <f>J44</f>
        <v>【入力して下さい】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7.5" customHeight="1">
      <c r="A92" s="3"/>
      <c r="B92" s="99"/>
      <c r="C92" s="104"/>
      <c r="D92" s="104"/>
      <c r="E92" s="103"/>
      <c r="F92" s="103"/>
      <c r="G92" s="103"/>
      <c r="H92" s="103"/>
      <c r="I92" s="103"/>
      <c r="J92" s="9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7.5" customHeight="1">
      <c r="A93" s="3"/>
      <c r="B93" s="99"/>
      <c r="C93" s="104"/>
      <c r="D93" s="104"/>
      <c r="E93" s="103"/>
      <c r="F93" s="103"/>
      <c r="G93" s="103"/>
      <c r="H93" s="103"/>
      <c r="I93" s="103"/>
      <c r="J93" s="9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9.0" customHeight="1">
      <c r="A94" s="3"/>
      <c r="B94" s="3"/>
      <c r="C94" s="3"/>
      <c r="D94" s="3"/>
      <c r="E94" s="3"/>
      <c r="F94" s="3"/>
      <c r="G94" s="3"/>
      <c r="H94" s="39"/>
      <c r="I94" s="3"/>
      <c r="J94" s="3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1"/>
      <c r="B95" s="2" t="str">
        <f t="shared" ref="B95:B96" si="10">B48</f>
        <v>令和</v>
      </c>
      <c r="E95" s="2" t="str">
        <f t="shared" ref="E95:F95" si="9">E48</f>
        <v/>
      </c>
      <c r="F95" s="2" t="str">
        <f t="shared" si="9"/>
        <v>年度関東高等学校ソフトテニス大会千葉県予選会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0.25" customHeight="1">
      <c r="A96" s="1"/>
      <c r="B96" s="2" t="str">
        <f t="shared" si="10"/>
        <v>地区大会参加申し込み書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3"/>
      <c r="B97" s="4" t="s">
        <v>2</v>
      </c>
      <c r="I97" s="5"/>
      <c r="J97" s="6" t="s">
        <v>28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2.5" customHeight="1">
      <c r="A98" s="3"/>
      <c r="B98" s="7" t="s">
        <v>4</v>
      </c>
      <c r="C98" s="8"/>
      <c r="D98" s="9" t="str">
        <f t="shared" ref="D98:D99" si="11">D51</f>
        <v>【選択して下さい】</v>
      </c>
      <c r="E98" s="10"/>
      <c r="F98" s="10"/>
      <c r="G98" s="11" t="s">
        <v>5</v>
      </c>
      <c r="H98" s="12"/>
      <c r="I98" s="13" t="s">
        <v>6</v>
      </c>
      <c r="J98" s="14" t="str">
        <f t="shared" ref="J98:J99" si="12">J51</f>
        <v>【選択して下さい】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5.5" customHeight="1">
      <c r="A99" s="3"/>
      <c r="B99" s="15" t="s">
        <v>7</v>
      </c>
      <c r="C99" s="16"/>
      <c r="D99" s="17" t="str">
        <f t="shared" si="11"/>
        <v>【入力して下さい】</v>
      </c>
      <c r="E99" s="18"/>
      <c r="F99" s="18"/>
      <c r="G99" s="18"/>
      <c r="H99" s="18"/>
      <c r="I99" s="18"/>
      <c r="J99" s="19" t="str">
        <f t="shared" si="12"/>
        <v>高等学校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3"/>
      <c r="B100" s="20" t="s">
        <v>8</v>
      </c>
      <c r="C100" s="21"/>
      <c r="D100" s="21"/>
      <c r="E100" s="21"/>
      <c r="F100" s="21"/>
      <c r="G100" s="22"/>
      <c r="H100" s="23" t="s">
        <v>9</v>
      </c>
      <c r="I100" s="21"/>
      <c r="J100" s="2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0.25" customHeight="1">
      <c r="A101" s="3"/>
      <c r="B101" s="25">
        <v>1.0</v>
      </c>
      <c r="C101" s="26"/>
      <c r="D101" s="27" t="str">
        <f t="shared" ref="D101:D104" si="13">D54</f>
        <v>【選択して下さい】</v>
      </c>
      <c r="E101" s="28"/>
      <c r="F101" s="28"/>
      <c r="G101" s="29"/>
      <c r="H101" s="30" t="str">
        <f t="shared" ref="H101:H104" si="14">H54</f>
        <v/>
      </c>
      <c r="I101" s="31"/>
      <c r="J101" s="3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0.25" customHeight="1">
      <c r="A102" s="3"/>
      <c r="B102" s="33">
        <v>2.0</v>
      </c>
      <c r="C102" s="34"/>
      <c r="D102" s="35" t="str">
        <f t="shared" si="13"/>
        <v>【選択して下さい】</v>
      </c>
      <c r="E102" s="36"/>
      <c r="F102" s="36"/>
      <c r="G102" s="34"/>
      <c r="H102" s="37" t="str">
        <f t="shared" si="14"/>
        <v/>
      </c>
      <c r="I102" s="36"/>
      <c r="J102" s="38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0.25" customHeight="1">
      <c r="A103" s="3"/>
      <c r="B103" s="33">
        <v>3.0</v>
      </c>
      <c r="C103" s="34"/>
      <c r="D103" s="35" t="str">
        <f t="shared" si="13"/>
        <v>【選択して下さい】</v>
      </c>
      <c r="E103" s="36"/>
      <c r="F103" s="36"/>
      <c r="G103" s="34"/>
      <c r="H103" s="37" t="str">
        <f t="shared" si="14"/>
        <v/>
      </c>
      <c r="I103" s="36"/>
      <c r="J103" s="38"/>
      <c r="K103" s="3"/>
      <c r="L103" s="3"/>
      <c r="M103" s="3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.25" customHeight="1">
      <c r="A104" s="3"/>
      <c r="B104" s="40">
        <v>4.0</v>
      </c>
      <c r="C104" s="41"/>
      <c r="D104" s="42" t="str">
        <f t="shared" si="13"/>
        <v>【選択して下さい】</v>
      </c>
      <c r="E104" s="43"/>
      <c r="F104" s="43"/>
      <c r="G104" s="41"/>
      <c r="H104" s="44" t="str">
        <f t="shared" si="14"/>
        <v/>
      </c>
      <c r="I104" s="43"/>
      <c r="J104" s="4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0" customHeight="1">
      <c r="A105" s="3"/>
      <c r="B105" s="46" t="s">
        <v>10</v>
      </c>
      <c r="C105" s="21"/>
      <c r="D105" s="47" t="s">
        <v>11</v>
      </c>
      <c r="E105" s="21"/>
      <c r="F105" s="22"/>
      <c r="G105" s="48" t="s">
        <v>12</v>
      </c>
      <c r="H105" s="49" t="s">
        <v>13</v>
      </c>
      <c r="I105" s="50" t="s">
        <v>14</v>
      </c>
      <c r="J105" s="51" t="s">
        <v>15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52">
        <v>21.0</v>
      </c>
      <c r="C106" s="53" t="s">
        <v>16</v>
      </c>
      <c r="D106" s="27" t="str">
        <f>IF('入力シート'!E58="","",'入力シート'!E58)</f>
        <v/>
      </c>
      <c r="E106" s="28"/>
      <c r="F106" s="29"/>
      <c r="G106" s="54" t="str">
        <f>IF('入力シート'!F58="","",'入力シート'!F58)</f>
        <v/>
      </c>
      <c r="H106" s="55" t="str">
        <f>IF('入力シート'!H58="","",'入力シート'!H58)</f>
        <v/>
      </c>
      <c r="I106" s="56" t="str">
        <f>IF('入力シート'!G58="","",'入力シート'!G58)</f>
        <v/>
      </c>
      <c r="J106" s="57" t="str">
        <f>IF('選択リスト'!K44="","",'選択リスト'!K44)</f>
        <v/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58"/>
      <c r="C107" s="59" t="s">
        <v>17</v>
      </c>
      <c r="D107" s="60" t="str">
        <f>IF('入力シート'!E59="","",'入力シート'!E59)</f>
        <v/>
      </c>
      <c r="F107" s="61"/>
      <c r="G107" s="62" t="str">
        <f>IF('入力シート'!F59="","",'入力シート'!F59)</f>
        <v/>
      </c>
      <c r="H107" s="63" t="str">
        <f>IF('入力シート'!H59="","",'入力シート'!H59)</f>
        <v/>
      </c>
      <c r="I107" s="64" t="str">
        <f>IF('入力シート'!G59="","",'入力シート'!G59)</f>
        <v/>
      </c>
      <c r="J107" s="65" t="str">
        <f>IF('選択リスト'!K45="","",'選択リスト'!K45)</f>
        <v/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66">
        <v>22.0</v>
      </c>
      <c r="C108" s="67" t="s">
        <v>16</v>
      </c>
      <c r="D108" s="68" t="str">
        <f>IF('入力シート'!E60="","",'入力シート'!E60)</f>
        <v/>
      </c>
      <c r="E108" s="69"/>
      <c r="F108" s="70"/>
      <c r="G108" s="71" t="str">
        <f>IF('入力シート'!F60="","",'入力シート'!F60)</f>
        <v/>
      </c>
      <c r="H108" s="72" t="str">
        <f>IF('入力シート'!H60="","",'入力シート'!H60)</f>
        <v/>
      </c>
      <c r="I108" s="73" t="str">
        <f>IF('入力シート'!G60="","",'入力シート'!G60)</f>
        <v/>
      </c>
      <c r="J108" s="74" t="str">
        <f>IF('選択リスト'!K46="","",'選択リスト'!K46)</f>
        <v/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75"/>
      <c r="C109" s="76" t="s">
        <v>17</v>
      </c>
      <c r="D109" s="77" t="str">
        <f>IF('入力シート'!E61="","",'入力シート'!E61)</f>
        <v/>
      </c>
      <c r="E109" s="78"/>
      <c r="F109" s="79"/>
      <c r="G109" s="80" t="str">
        <f>IF('入力シート'!F61="","",'入力シート'!F61)</f>
        <v/>
      </c>
      <c r="H109" s="81" t="str">
        <f>IF('入力シート'!H61="","",'入力シート'!H61)</f>
        <v/>
      </c>
      <c r="I109" s="82" t="str">
        <f>IF('入力シート'!G61="","",'入力シート'!G61)</f>
        <v/>
      </c>
      <c r="J109" s="83" t="str">
        <f>IF('選択リスト'!K47="","",'選択リスト'!K47)</f>
        <v/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66">
        <v>23.0</v>
      </c>
      <c r="C110" s="67" t="s">
        <v>16</v>
      </c>
      <c r="D110" s="68" t="str">
        <f>IF('入力シート'!E62="","",'入力シート'!E62)</f>
        <v/>
      </c>
      <c r="E110" s="69"/>
      <c r="F110" s="70"/>
      <c r="G110" s="71" t="str">
        <f>IF('入力シート'!F62="","",'入力シート'!F62)</f>
        <v/>
      </c>
      <c r="H110" s="72" t="str">
        <f>IF('入力シート'!H62="","",'入力シート'!H62)</f>
        <v/>
      </c>
      <c r="I110" s="73" t="str">
        <f>IF('入力シート'!G62="","",'入力シート'!G62)</f>
        <v/>
      </c>
      <c r="J110" s="74" t="str">
        <f>IF('選択リスト'!K48="","",'選択リスト'!K48)</f>
        <v/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75"/>
      <c r="C111" s="76" t="s">
        <v>17</v>
      </c>
      <c r="D111" s="77" t="str">
        <f>IF('入力シート'!E63="","",'入力シート'!E63)</f>
        <v/>
      </c>
      <c r="E111" s="78"/>
      <c r="F111" s="79"/>
      <c r="G111" s="80" t="str">
        <f>IF('入力シート'!F63="","",'入力シート'!F63)</f>
        <v/>
      </c>
      <c r="H111" s="81" t="str">
        <f>IF('入力シート'!H63="","",'入力シート'!H63)</f>
        <v/>
      </c>
      <c r="I111" s="82" t="str">
        <f>IF('入力シート'!G63="","",'入力シート'!G63)</f>
        <v/>
      </c>
      <c r="J111" s="83" t="str">
        <f>IF('選択リスト'!K49="","",'選択リスト'!K49)</f>
        <v/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66">
        <v>24.0</v>
      </c>
      <c r="C112" s="67" t="s">
        <v>16</v>
      </c>
      <c r="D112" s="68" t="str">
        <f>IF('入力シート'!E64="","",'入力シート'!E64)</f>
        <v/>
      </c>
      <c r="E112" s="69"/>
      <c r="F112" s="70"/>
      <c r="G112" s="71" t="str">
        <f>IF('入力シート'!F64="","",'入力シート'!F64)</f>
        <v/>
      </c>
      <c r="H112" s="72" t="str">
        <f>IF('入力シート'!H64="","",'入力シート'!H64)</f>
        <v/>
      </c>
      <c r="I112" s="73" t="str">
        <f>IF('入力シート'!G64="","",'入力シート'!G64)</f>
        <v/>
      </c>
      <c r="J112" s="74" t="str">
        <f>IF('選択リスト'!K50="","",'選択リスト'!K50)</f>
        <v/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75"/>
      <c r="C113" s="76" t="s">
        <v>17</v>
      </c>
      <c r="D113" s="77" t="str">
        <f>IF('入力シート'!E65="","",'入力シート'!E65)</f>
        <v/>
      </c>
      <c r="E113" s="78"/>
      <c r="F113" s="79"/>
      <c r="G113" s="80" t="str">
        <f>IF('入力シート'!F65="","",'入力シート'!F65)</f>
        <v/>
      </c>
      <c r="H113" s="81" t="str">
        <f>IF('入力シート'!H65="","",'入力シート'!H65)</f>
        <v/>
      </c>
      <c r="I113" s="82" t="str">
        <f>IF('入力シート'!G65="","",'入力シート'!G65)</f>
        <v/>
      </c>
      <c r="J113" s="83" t="str">
        <f>IF('選択リスト'!K51="","",'選択リスト'!K51)</f>
        <v/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66">
        <v>25.0</v>
      </c>
      <c r="C114" s="67" t="s">
        <v>16</v>
      </c>
      <c r="D114" s="68" t="str">
        <f>IF('入力シート'!E66="","",'入力シート'!E66)</f>
        <v/>
      </c>
      <c r="E114" s="69"/>
      <c r="F114" s="70"/>
      <c r="G114" s="71" t="str">
        <f>IF('入力シート'!F66="","",'入力シート'!F66)</f>
        <v/>
      </c>
      <c r="H114" s="72" t="str">
        <f>IF('入力シート'!H66="","",'入力シート'!H66)</f>
        <v/>
      </c>
      <c r="I114" s="73" t="str">
        <f>IF('入力シート'!G66="","",'入力シート'!G66)</f>
        <v/>
      </c>
      <c r="J114" s="74" t="str">
        <f>IF('選択リスト'!K52="","",'選択リスト'!K52)</f>
        <v/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75"/>
      <c r="C115" s="76" t="s">
        <v>17</v>
      </c>
      <c r="D115" s="77" t="str">
        <f>IF('入力シート'!E67="","",'入力シート'!E67)</f>
        <v/>
      </c>
      <c r="E115" s="78"/>
      <c r="F115" s="79"/>
      <c r="G115" s="80" t="str">
        <f>IF('入力シート'!F67="","",'入力シート'!F67)</f>
        <v/>
      </c>
      <c r="H115" s="81" t="str">
        <f>IF('入力シート'!H67="","",'入力シート'!H67)</f>
        <v/>
      </c>
      <c r="I115" s="82" t="str">
        <f>IF('入力シート'!G67="","",'入力シート'!G67)</f>
        <v/>
      </c>
      <c r="J115" s="83" t="str">
        <f>IF('選択リスト'!K53="","",'選択リスト'!K53)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66">
        <v>26.0</v>
      </c>
      <c r="C116" s="67" t="s">
        <v>16</v>
      </c>
      <c r="D116" s="68" t="str">
        <f>IF('入力シート'!E68="","",'入力シート'!E68)</f>
        <v/>
      </c>
      <c r="E116" s="69"/>
      <c r="F116" s="70"/>
      <c r="G116" s="71" t="str">
        <f>IF('入力シート'!F68="","",'入力シート'!F68)</f>
        <v/>
      </c>
      <c r="H116" s="72" t="str">
        <f>IF('入力シート'!H68="","",'入力シート'!H68)</f>
        <v/>
      </c>
      <c r="I116" s="73" t="str">
        <f>IF('入力シート'!G68="","",'入力シート'!G68)</f>
        <v/>
      </c>
      <c r="J116" s="74" t="str">
        <f>IF('選択リスト'!K54="","",'選択リスト'!K54)</f>
        <v/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75"/>
      <c r="C117" s="76" t="s">
        <v>17</v>
      </c>
      <c r="D117" s="77" t="str">
        <f>IF('入力シート'!E69="","",'入力シート'!E69)</f>
        <v/>
      </c>
      <c r="E117" s="78"/>
      <c r="F117" s="79"/>
      <c r="G117" s="80" t="str">
        <f>IF('入力シート'!F69="","",'入力シート'!F69)</f>
        <v/>
      </c>
      <c r="H117" s="81" t="str">
        <f>IF('入力シート'!H69="","",'入力シート'!H69)</f>
        <v/>
      </c>
      <c r="I117" s="82" t="str">
        <f>IF('入力シート'!G69="","",'入力シート'!G69)</f>
        <v/>
      </c>
      <c r="J117" s="83" t="str">
        <f>IF('選択リスト'!K55="","",'選択リスト'!K55)</f>
        <v/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66">
        <v>27.0</v>
      </c>
      <c r="C118" s="67" t="s">
        <v>16</v>
      </c>
      <c r="D118" s="68" t="str">
        <f>IF('入力シート'!E70="","",'入力シート'!E70)</f>
        <v/>
      </c>
      <c r="E118" s="69"/>
      <c r="F118" s="70"/>
      <c r="G118" s="71" t="str">
        <f>IF('入力シート'!F70="","",'入力シート'!F70)</f>
        <v/>
      </c>
      <c r="H118" s="72" t="str">
        <f>IF('入力シート'!H70="","",'入力シート'!H70)</f>
        <v/>
      </c>
      <c r="I118" s="73" t="str">
        <f>IF('入力シート'!G70="","",'入力シート'!G70)</f>
        <v/>
      </c>
      <c r="J118" s="74" t="str">
        <f>IF('選択リスト'!K56="","",'選択リスト'!K56)</f>
        <v/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75"/>
      <c r="C119" s="76" t="s">
        <v>17</v>
      </c>
      <c r="D119" s="77" t="str">
        <f>IF('入力シート'!E71="","",'入力シート'!E71)</f>
        <v/>
      </c>
      <c r="E119" s="78"/>
      <c r="F119" s="79"/>
      <c r="G119" s="80" t="str">
        <f>IF('入力シート'!F71="","",'入力シート'!F71)</f>
        <v/>
      </c>
      <c r="H119" s="81" t="str">
        <f>IF('入力シート'!H71="","",'入力シート'!H71)</f>
        <v/>
      </c>
      <c r="I119" s="82" t="str">
        <f>IF('入力シート'!G71="","",'入力シート'!G71)</f>
        <v/>
      </c>
      <c r="J119" s="83" t="str">
        <f>IF('選択リスト'!K57="","",'選択リスト'!K57)</f>
        <v/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66">
        <v>28.0</v>
      </c>
      <c r="C120" s="67" t="s">
        <v>16</v>
      </c>
      <c r="D120" s="68" t="str">
        <f>IF('入力シート'!E72="","",'入力シート'!E72)</f>
        <v/>
      </c>
      <c r="E120" s="69"/>
      <c r="F120" s="70"/>
      <c r="G120" s="71" t="str">
        <f>IF('入力シート'!F72="","",'入力シート'!F72)</f>
        <v/>
      </c>
      <c r="H120" s="72" t="str">
        <f>IF('入力シート'!H72="","",'入力シート'!H72)</f>
        <v/>
      </c>
      <c r="I120" s="73" t="str">
        <f>IF('入力シート'!G72="","",'入力シート'!G72)</f>
        <v/>
      </c>
      <c r="J120" s="74" t="str">
        <f>IF('選択リスト'!K58="","",'選択リスト'!K58)</f>
        <v/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75"/>
      <c r="C121" s="76" t="s">
        <v>17</v>
      </c>
      <c r="D121" s="77" t="str">
        <f>IF('入力シート'!E73="","",'入力シート'!E73)</f>
        <v/>
      </c>
      <c r="E121" s="78"/>
      <c r="F121" s="79"/>
      <c r="G121" s="80" t="str">
        <f>IF('入力シート'!F73="","",'入力シート'!F73)</f>
        <v/>
      </c>
      <c r="H121" s="81" t="str">
        <f>IF('入力シート'!H73="","",'入力シート'!H73)</f>
        <v/>
      </c>
      <c r="I121" s="82" t="str">
        <f>IF('入力シート'!G73="","",'入力シート'!G73)</f>
        <v/>
      </c>
      <c r="J121" s="83" t="str">
        <f>IF('選択リスト'!K59="","",'選択リスト'!K59)</f>
        <v/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66">
        <v>29.0</v>
      </c>
      <c r="C122" s="67" t="s">
        <v>16</v>
      </c>
      <c r="D122" s="68" t="str">
        <f>IF('入力シート'!E74="","",'入力シート'!E74)</f>
        <v/>
      </c>
      <c r="E122" s="69"/>
      <c r="F122" s="70"/>
      <c r="G122" s="71" t="str">
        <f>IF('入力シート'!F74="","",'入力シート'!F74)</f>
        <v/>
      </c>
      <c r="H122" s="72" t="str">
        <f>IF('入力シート'!H74="","",'入力シート'!H74)</f>
        <v/>
      </c>
      <c r="I122" s="73" t="str">
        <f>IF('入力シート'!G74="","",'入力シート'!G74)</f>
        <v/>
      </c>
      <c r="J122" s="74" t="str">
        <f>IF('選択リスト'!K60="","",'選択リスト'!K60)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75"/>
      <c r="C123" s="76" t="s">
        <v>17</v>
      </c>
      <c r="D123" s="77" t="str">
        <f>IF('入力シート'!E75="","",'入力シート'!E75)</f>
        <v/>
      </c>
      <c r="E123" s="78"/>
      <c r="F123" s="79"/>
      <c r="G123" s="80" t="str">
        <f>IF('入力シート'!F75="","",'入力シート'!F75)</f>
        <v/>
      </c>
      <c r="H123" s="81" t="str">
        <f>IF('入力シート'!H75="","",'入力シート'!H75)</f>
        <v/>
      </c>
      <c r="I123" s="82" t="str">
        <f>IF('入力シート'!G75="","",'入力シート'!G75)</f>
        <v/>
      </c>
      <c r="J123" s="83" t="str">
        <f>IF('選択リスト'!K61="","",'選択リスト'!K61)</f>
        <v/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66">
        <v>30.0</v>
      </c>
      <c r="C124" s="67" t="s">
        <v>16</v>
      </c>
      <c r="D124" s="68" t="str">
        <f>IF('入力シート'!E76="","",'入力シート'!E76)</f>
        <v/>
      </c>
      <c r="E124" s="69"/>
      <c r="F124" s="70"/>
      <c r="G124" s="71" t="str">
        <f>IF('入力シート'!F76="","",'入力シート'!F76)</f>
        <v/>
      </c>
      <c r="H124" s="72" t="str">
        <f>IF('入力シート'!H76="","",'入力シート'!H76)</f>
        <v/>
      </c>
      <c r="I124" s="73" t="str">
        <f>IF('入力シート'!G76="","",'入力シート'!G76)</f>
        <v/>
      </c>
      <c r="J124" s="74" t="str">
        <f>IF('選択リスト'!K62="","",'選択リスト'!K62)</f>
        <v/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84"/>
      <c r="C125" s="85" t="s">
        <v>17</v>
      </c>
      <c r="D125" s="86" t="str">
        <f>IF('入力シート'!E77="","",'入力シート'!E77)</f>
        <v/>
      </c>
      <c r="E125" s="87"/>
      <c r="F125" s="88"/>
      <c r="G125" s="89" t="str">
        <f>IF('入力シート'!F77="","",'入力シート'!F77)</f>
        <v/>
      </c>
      <c r="H125" s="90" t="str">
        <f>IF('入力シート'!H77="","",'入力シート'!H77)</f>
        <v/>
      </c>
      <c r="I125" s="91" t="str">
        <f>IF('入力シート'!G77="","",'入力シート'!G77)</f>
        <v/>
      </c>
      <c r="J125" s="92" t="str">
        <f>IF('選択リスト'!K63="","",'選択リスト'!K63)</f>
        <v/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5.25" customHeight="1">
      <c r="A126" s="3"/>
      <c r="B126" s="93"/>
      <c r="C126" s="93"/>
      <c r="D126" s="93"/>
      <c r="E126" s="93"/>
      <c r="F126" s="94"/>
      <c r="G126" s="94"/>
      <c r="H126" s="94"/>
      <c r="I126" s="94"/>
      <c r="J126" s="9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"/>
      <c r="B127" s="96" t="str">
        <f t="shared" ref="B127:B131" si="15">B80</f>
        <v>（記入上の注意事項）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"/>
      <c r="B128" s="96" t="str">
        <f t="shared" si="15"/>
        <v>１．引率責任者は当該校の教員とする。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30.0" customHeight="1">
      <c r="A129" s="3"/>
      <c r="B129" s="96" t="str">
        <f t="shared" si="15"/>
        <v>２．監督は校長が認める指導者とし、それが外部指導者の場合は傷害・賠償責任保険（スポーツ
　　安全保険等）に必ず加入することを条件とする。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30.0" customHeight="1">
      <c r="A130" s="3"/>
      <c r="B130" s="96" t="str">
        <f t="shared" si="15"/>
        <v>３．外部指導者とは、非常勤講師、スポーツクラブ指導者、社会体育指導者、当該校の卒業生・
　　保護者等で校長が認めたものとする。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3"/>
      <c r="B131" s="96" t="str">
        <f t="shared" si="15"/>
        <v>４．監督は複数校での参加は認めない。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6.0" customHeight="1">
      <c r="A132" s="3"/>
      <c r="B132" s="96"/>
      <c r="C132" s="96"/>
      <c r="D132" s="96"/>
      <c r="E132" s="96"/>
      <c r="F132" s="96"/>
      <c r="G132" s="96"/>
      <c r="H132" s="97"/>
      <c r="I132" s="96"/>
      <c r="J132" s="97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30.0" customHeight="1">
      <c r="A133" s="3"/>
      <c r="B133" s="96" t="str">
        <f>B86</f>
        <v>上記の監督は本校教職員または正式に依頼した外部指導員であり、選手は本校在学生徒であるこ
とを認め、標記大会への参加申込をいたします。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3.0" customHeight="1">
      <c r="A134" s="3"/>
      <c r="B134" s="5"/>
      <c r="C134" s="5"/>
      <c r="D134" s="5"/>
      <c r="E134" s="5"/>
      <c r="F134" s="5"/>
      <c r="G134" s="5"/>
      <c r="H134" s="93"/>
      <c r="I134" s="5"/>
      <c r="J134" s="9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98" t="str">
        <f t="shared" ref="B135:B136" si="16">B88</f>
        <v>令和</v>
      </c>
      <c r="D135" s="99" t="str">
        <f>D88</f>
        <v/>
      </c>
      <c r="E135" s="100" t="s">
        <v>24</v>
      </c>
      <c r="F135" s="101" t="str">
        <f>F88</f>
        <v>【入力して下さい】</v>
      </c>
      <c r="H135" s="102"/>
      <c r="I135" s="5"/>
      <c r="J135" s="9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103" t="str">
        <f t="shared" si="16"/>
        <v>【入力して下さい】</v>
      </c>
      <c r="H136" s="104" t="s">
        <v>25</v>
      </c>
      <c r="J136" s="103" t="str">
        <f>J89</f>
        <v>【入力して下さい】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5.25" customHeight="1">
      <c r="A137" s="3"/>
      <c r="B137" s="99"/>
      <c r="C137" s="99"/>
      <c r="D137" s="99"/>
      <c r="E137" s="99"/>
      <c r="F137" s="99"/>
      <c r="G137" s="99"/>
      <c r="H137" s="99"/>
      <c r="I137" s="99"/>
      <c r="J137" s="10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99"/>
      <c r="C138" s="104"/>
      <c r="D138" s="104"/>
      <c r="E138" s="103" t="str">
        <f>E91</f>
        <v>引率責任者（職名）</v>
      </c>
      <c r="H138" s="103" t="str">
        <f>H91</f>
        <v>【入力して下さい】</v>
      </c>
      <c r="J138" s="103" t="str">
        <f>J91</f>
        <v>【入力して下さい】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7.5" customHeight="1">
      <c r="A139" s="3"/>
      <c r="B139" s="3"/>
      <c r="C139" s="3"/>
      <c r="D139" s="3"/>
      <c r="E139" s="3"/>
      <c r="F139" s="3"/>
      <c r="G139" s="3"/>
      <c r="H139" s="39"/>
      <c r="I139" s="3"/>
      <c r="J139" s="39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9"/>
      <c r="I140" s="3"/>
      <c r="J140" s="39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9"/>
      <c r="I141" s="3"/>
      <c r="J141" s="3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9"/>
      <c r="I142" s="3"/>
      <c r="J142" s="3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9"/>
      <c r="I143" s="3"/>
      <c r="J143" s="3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9"/>
      <c r="I144" s="3"/>
      <c r="J144" s="39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9"/>
      <c r="I145" s="3"/>
      <c r="J145" s="39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9"/>
      <c r="I146" s="3"/>
      <c r="J146" s="3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9"/>
      <c r="I147" s="3"/>
      <c r="J147" s="3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9"/>
      <c r="I148" s="3"/>
      <c r="J148" s="3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9"/>
      <c r="I149" s="3"/>
      <c r="J149" s="3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9"/>
      <c r="I150" s="3"/>
      <c r="J150" s="39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9"/>
      <c r="I151" s="3"/>
      <c r="J151" s="39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9"/>
      <c r="I152" s="3"/>
      <c r="J152" s="39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9"/>
      <c r="I153" s="3"/>
      <c r="J153" s="39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9"/>
      <c r="I154" s="3"/>
      <c r="J154" s="39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9"/>
      <c r="I155" s="3"/>
      <c r="J155" s="39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9"/>
      <c r="I156" s="3"/>
      <c r="J156" s="39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9"/>
      <c r="I157" s="3"/>
      <c r="J157" s="39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9"/>
      <c r="I158" s="3"/>
      <c r="J158" s="39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9"/>
      <c r="I159" s="3"/>
      <c r="J159" s="3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9"/>
      <c r="I160" s="3"/>
      <c r="J160" s="3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9"/>
      <c r="I161" s="3"/>
      <c r="J161" s="3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9"/>
      <c r="I162" s="3"/>
      <c r="J162" s="39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9"/>
      <c r="I163" s="3"/>
      <c r="J163" s="39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9"/>
      <c r="I164" s="3"/>
      <c r="J164" s="39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9"/>
      <c r="I165" s="3"/>
      <c r="J165" s="3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9"/>
      <c r="I166" s="3"/>
      <c r="J166" s="3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9"/>
      <c r="I167" s="3"/>
      <c r="J167" s="3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9"/>
      <c r="I168" s="3"/>
      <c r="J168" s="3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9"/>
      <c r="I169" s="3"/>
      <c r="J169" s="39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9"/>
      <c r="I170" s="3"/>
      <c r="J170" s="39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9"/>
      <c r="I171" s="3"/>
      <c r="J171" s="39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9"/>
      <c r="I172" s="3"/>
      <c r="J172" s="39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9"/>
      <c r="I173" s="3"/>
      <c r="J173" s="39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9"/>
      <c r="I174" s="3"/>
      <c r="J174" s="39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9"/>
      <c r="I175" s="3"/>
      <c r="J175" s="39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9"/>
      <c r="I176" s="3"/>
      <c r="J176" s="39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9"/>
      <c r="I177" s="3"/>
      <c r="J177" s="3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9"/>
      <c r="I178" s="3"/>
      <c r="J178" s="3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9"/>
      <c r="I179" s="3"/>
      <c r="J179" s="3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9"/>
      <c r="I180" s="3"/>
      <c r="J180" s="3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9"/>
      <c r="I181" s="3"/>
      <c r="J181" s="39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9"/>
      <c r="I182" s="3"/>
      <c r="J182" s="39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9"/>
      <c r="I183" s="3"/>
      <c r="J183" s="39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9"/>
      <c r="I184" s="3"/>
      <c r="J184" s="39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9"/>
      <c r="I185" s="3"/>
      <c r="J185" s="39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9"/>
      <c r="I186" s="3"/>
      <c r="J186" s="39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9"/>
      <c r="I187" s="3"/>
      <c r="J187" s="39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9"/>
      <c r="I188" s="3"/>
      <c r="J188" s="39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9"/>
      <c r="I189" s="3"/>
      <c r="J189" s="39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9"/>
      <c r="I190" s="3"/>
      <c r="J190" s="39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9"/>
      <c r="I191" s="3"/>
      <c r="J191" s="39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9"/>
      <c r="I192" s="3"/>
      <c r="J192" s="39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9"/>
      <c r="I193" s="3"/>
      <c r="J193" s="39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9"/>
      <c r="I194" s="3"/>
      <c r="J194" s="39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9"/>
      <c r="I195" s="3"/>
      <c r="J195" s="39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9"/>
      <c r="I196" s="3"/>
      <c r="J196" s="39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9"/>
      <c r="I197" s="3"/>
      <c r="J197" s="39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9"/>
      <c r="I198" s="3"/>
      <c r="J198" s="39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9"/>
      <c r="I199" s="3"/>
      <c r="J199" s="39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9"/>
      <c r="I200" s="3"/>
      <c r="J200" s="3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9"/>
      <c r="I201" s="3"/>
      <c r="J201" s="3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9"/>
      <c r="I202" s="3"/>
      <c r="J202" s="3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9"/>
      <c r="I203" s="3"/>
      <c r="J203" s="3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9"/>
      <c r="I204" s="3"/>
      <c r="J204" s="39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9"/>
      <c r="I205" s="3"/>
      <c r="J205" s="39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9"/>
      <c r="I206" s="3"/>
      <c r="J206" s="39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9"/>
      <c r="I207" s="3"/>
      <c r="J207" s="39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9"/>
      <c r="I208" s="3"/>
      <c r="J208" s="39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9"/>
      <c r="I209" s="3"/>
      <c r="J209" s="39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9"/>
      <c r="I210" s="3"/>
      <c r="J210" s="39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9"/>
      <c r="I211" s="3"/>
      <c r="J211" s="39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9"/>
      <c r="I212" s="3"/>
      <c r="J212" s="39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9"/>
      <c r="I213" s="3"/>
      <c r="J213" s="3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9"/>
      <c r="I214" s="3"/>
      <c r="J214" s="3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9"/>
      <c r="I215" s="3"/>
      <c r="J215" s="3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9"/>
      <c r="I216" s="3"/>
      <c r="J216" s="39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9"/>
      <c r="I217" s="3"/>
      <c r="J217" s="39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9"/>
      <c r="I218" s="3"/>
      <c r="J218" s="3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9"/>
      <c r="I219" s="3"/>
      <c r="J219" s="3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9"/>
      <c r="I220" s="3"/>
      <c r="J220" s="3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9"/>
      <c r="I221" s="3"/>
      <c r="J221" s="3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9"/>
      <c r="I222" s="3"/>
      <c r="J222" s="39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9"/>
      <c r="I223" s="3"/>
      <c r="J223" s="39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9"/>
      <c r="I224" s="3"/>
      <c r="J224" s="39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9"/>
      <c r="I225" s="3"/>
      <c r="J225" s="39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9"/>
      <c r="I226" s="3"/>
      <c r="J226" s="39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9"/>
      <c r="I227" s="3"/>
      <c r="J227" s="39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9"/>
      <c r="I228" s="3"/>
      <c r="J228" s="39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9"/>
      <c r="I229" s="3"/>
      <c r="J229" s="39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9"/>
      <c r="I230" s="3"/>
      <c r="J230" s="39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9"/>
      <c r="I231" s="3"/>
      <c r="J231" s="3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9"/>
      <c r="I232" s="3"/>
      <c r="J232" s="3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9"/>
      <c r="I233" s="3"/>
      <c r="J233" s="3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9"/>
      <c r="I234" s="3"/>
      <c r="J234" s="39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9"/>
      <c r="I235" s="3"/>
      <c r="J235" s="39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9"/>
      <c r="I236" s="3"/>
      <c r="J236" s="39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9"/>
      <c r="I237" s="3"/>
      <c r="J237" s="39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9"/>
      <c r="I238" s="3"/>
      <c r="J238" s="39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9"/>
      <c r="I239" s="3"/>
      <c r="J239" s="39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9"/>
      <c r="I240" s="3"/>
      <c r="J240" s="39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9"/>
      <c r="I241" s="3"/>
      <c r="J241" s="39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9"/>
      <c r="I242" s="3"/>
      <c r="J242" s="39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9"/>
      <c r="I243" s="3"/>
      <c r="J243" s="39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9"/>
      <c r="I244" s="3"/>
      <c r="J244" s="39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9"/>
      <c r="I245" s="3"/>
      <c r="J245" s="39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9"/>
      <c r="I246" s="3"/>
      <c r="J246" s="39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9"/>
      <c r="I247" s="3"/>
      <c r="J247" s="39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9"/>
      <c r="I248" s="3"/>
      <c r="J248" s="39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9"/>
      <c r="I249" s="3"/>
      <c r="J249" s="39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9"/>
      <c r="I250" s="3"/>
      <c r="J250" s="39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9"/>
      <c r="I251" s="3"/>
      <c r="J251" s="39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9"/>
      <c r="I252" s="3"/>
      <c r="J252" s="39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9"/>
      <c r="I253" s="3"/>
      <c r="J253" s="39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9"/>
      <c r="I254" s="3"/>
      <c r="J254" s="3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9"/>
      <c r="I255" s="3"/>
      <c r="J255" s="3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9"/>
      <c r="I256" s="3"/>
      <c r="J256" s="3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9"/>
      <c r="I257" s="3"/>
      <c r="J257" s="3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9"/>
      <c r="I258" s="3"/>
      <c r="J258" s="3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9"/>
      <c r="I259" s="3"/>
      <c r="J259" s="3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9"/>
      <c r="I260" s="3"/>
      <c r="J260" s="3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9"/>
      <c r="I261" s="3"/>
      <c r="J261" s="3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9"/>
      <c r="I262" s="3"/>
      <c r="J262" s="3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9"/>
      <c r="I263" s="3"/>
      <c r="J263" s="3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9"/>
      <c r="I264" s="3"/>
      <c r="J264" s="3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9"/>
      <c r="I265" s="3"/>
      <c r="J265" s="3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9"/>
      <c r="I266" s="3"/>
      <c r="J266" s="3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9"/>
      <c r="I267" s="3"/>
      <c r="J267" s="3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9"/>
      <c r="I268" s="3"/>
      <c r="J268" s="3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9"/>
      <c r="I269" s="3"/>
      <c r="J269" s="3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9"/>
      <c r="I270" s="3"/>
      <c r="J270" s="3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9"/>
      <c r="I271" s="3"/>
      <c r="J271" s="3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9"/>
      <c r="I272" s="3"/>
      <c r="J272" s="3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9"/>
      <c r="I273" s="3"/>
      <c r="J273" s="3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9"/>
      <c r="I274" s="3"/>
      <c r="J274" s="3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9"/>
      <c r="I275" s="3"/>
      <c r="J275" s="3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9"/>
      <c r="I276" s="3"/>
      <c r="J276" s="3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9"/>
      <c r="I277" s="3"/>
      <c r="J277" s="3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9"/>
      <c r="I278" s="3"/>
      <c r="J278" s="3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9"/>
      <c r="I279" s="3"/>
      <c r="J279" s="3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9"/>
      <c r="I280" s="3"/>
      <c r="J280" s="3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9"/>
      <c r="I281" s="3"/>
      <c r="J281" s="3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9"/>
      <c r="I282" s="3"/>
      <c r="J282" s="3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9"/>
      <c r="I283" s="3"/>
      <c r="J283" s="3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9"/>
      <c r="I284" s="3"/>
      <c r="J284" s="3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9"/>
      <c r="I285" s="3"/>
      <c r="J285" s="3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9"/>
      <c r="I286" s="3"/>
      <c r="J286" s="3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9"/>
      <c r="I287" s="3"/>
      <c r="J287" s="3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9"/>
      <c r="I288" s="3"/>
      <c r="J288" s="3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9"/>
      <c r="I289" s="3"/>
      <c r="J289" s="3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9"/>
      <c r="I290" s="3"/>
      <c r="J290" s="3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9"/>
      <c r="I291" s="3"/>
      <c r="J291" s="3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9"/>
      <c r="I292" s="3"/>
      <c r="J292" s="3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9"/>
      <c r="I293" s="3"/>
      <c r="J293" s="3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9"/>
      <c r="I294" s="3"/>
      <c r="J294" s="3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9"/>
      <c r="I295" s="3"/>
      <c r="J295" s="3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9"/>
      <c r="I296" s="3"/>
      <c r="J296" s="3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9"/>
      <c r="I297" s="3"/>
      <c r="J297" s="3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9"/>
      <c r="I298" s="3"/>
      <c r="J298" s="3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9"/>
      <c r="I299" s="3"/>
      <c r="J299" s="3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9"/>
      <c r="I300" s="3"/>
      <c r="J300" s="3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9"/>
      <c r="I301" s="3"/>
      <c r="J301" s="3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9"/>
      <c r="I302" s="3"/>
      <c r="J302" s="3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9"/>
      <c r="I303" s="3"/>
      <c r="J303" s="3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9"/>
      <c r="I304" s="3"/>
      <c r="J304" s="3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9"/>
      <c r="I305" s="3"/>
      <c r="J305" s="3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9"/>
      <c r="I306" s="3"/>
      <c r="J306" s="3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9"/>
      <c r="I307" s="3"/>
      <c r="J307" s="3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9"/>
      <c r="I308" s="3"/>
      <c r="J308" s="3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9"/>
      <c r="I309" s="3"/>
      <c r="J309" s="3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9"/>
      <c r="I310" s="3"/>
      <c r="J310" s="3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9"/>
      <c r="I311" s="3"/>
      <c r="J311" s="39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9"/>
      <c r="I312" s="3"/>
      <c r="J312" s="39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9"/>
      <c r="I313" s="3"/>
      <c r="J313" s="39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9"/>
      <c r="I314" s="3"/>
      <c r="J314" s="39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9"/>
      <c r="I315" s="3"/>
      <c r="J315" s="39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9"/>
      <c r="I316" s="3"/>
      <c r="J316" s="39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9"/>
      <c r="I317" s="3"/>
      <c r="J317" s="39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9"/>
      <c r="I318" s="3"/>
      <c r="J318" s="39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9"/>
      <c r="I319" s="3"/>
      <c r="J319" s="39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9"/>
      <c r="I320" s="3"/>
      <c r="J320" s="39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9"/>
      <c r="I321" s="3"/>
      <c r="J321" s="39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9"/>
      <c r="I322" s="3"/>
      <c r="J322" s="39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9"/>
      <c r="I323" s="3"/>
      <c r="J323" s="39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9"/>
      <c r="I324" s="3"/>
      <c r="J324" s="39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9"/>
      <c r="I325" s="3"/>
      <c r="J325" s="39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9"/>
      <c r="I326" s="3"/>
      <c r="J326" s="39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9"/>
      <c r="I327" s="3"/>
      <c r="J327" s="39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9"/>
      <c r="I328" s="3"/>
      <c r="J328" s="39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9"/>
      <c r="I329" s="3"/>
      <c r="J329" s="39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9"/>
      <c r="I330" s="3"/>
      <c r="J330" s="39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9"/>
      <c r="I331" s="3"/>
      <c r="J331" s="39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9"/>
      <c r="I332" s="3"/>
      <c r="J332" s="39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9"/>
      <c r="I333" s="3"/>
      <c r="J333" s="39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9"/>
      <c r="I334" s="3"/>
      <c r="J334" s="39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9"/>
      <c r="I335" s="3"/>
      <c r="J335" s="39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9"/>
      <c r="I336" s="3"/>
      <c r="J336" s="39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9"/>
      <c r="I337" s="3"/>
      <c r="J337" s="39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9"/>
      <c r="I338" s="3"/>
      <c r="J338" s="39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9"/>
      <c r="I339" s="3"/>
      <c r="J339" s="39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9"/>
      <c r="I340" s="3"/>
      <c r="J340" s="39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9"/>
      <c r="I341" s="3"/>
      <c r="J341" s="39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9"/>
      <c r="I342" s="3"/>
      <c r="J342" s="39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9"/>
      <c r="I343" s="3"/>
      <c r="J343" s="39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9"/>
      <c r="I344" s="3"/>
      <c r="J344" s="3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9"/>
      <c r="I345" s="3"/>
      <c r="J345" s="3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9"/>
      <c r="I346" s="3"/>
      <c r="J346" s="3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9"/>
      <c r="I347" s="3"/>
      <c r="J347" s="3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9"/>
      <c r="I348" s="3"/>
      <c r="J348" s="3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9"/>
      <c r="I349" s="3"/>
      <c r="J349" s="3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9"/>
      <c r="I350" s="3"/>
      <c r="J350" s="3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9"/>
      <c r="I351" s="3"/>
      <c r="J351" s="3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9"/>
      <c r="I352" s="3"/>
      <c r="J352" s="3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9"/>
      <c r="I353" s="3"/>
      <c r="J353" s="3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9"/>
      <c r="I354" s="3"/>
      <c r="J354" s="3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9"/>
      <c r="I355" s="3"/>
      <c r="J355" s="3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9"/>
      <c r="I356" s="3"/>
      <c r="J356" s="3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9"/>
      <c r="I357" s="3"/>
      <c r="J357" s="3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9"/>
      <c r="I358" s="3"/>
      <c r="J358" s="3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9"/>
      <c r="I359" s="3"/>
      <c r="J359" s="3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9"/>
      <c r="I360" s="3"/>
      <c r="J360" s="3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9"/>
      <c r="I361" s="3"/>
      <c r="J361" s="3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9"/>
      <c r="I362" s="3"/>
      <c r="J362" s="3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9"/>
      <c r="I363" s="3"/>
      <c r="J363" s="3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9"/>
      <c r="I364" s="3"/>
      <c r="J364" s="3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9"/>
      <c r="I365" s="3"/>
      <c r="J365" s="3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9"/>
      <c r="I366" s="3"/>
      <c r="J366" s="39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9"/>
      <c r="I367" s="3"/>
      <c r="J367" s="39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9"/>
      <c r="I368" s="3"/>
      <c r="J368" s="39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9"/>
      <c r="I369" s="3"/>
      <c r="J369" s="39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9"/>
      <c r="I370" s="3"/>
      <c r="J370" s="39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9"/>
      <c r="I371" s="3"/>
      <c r="J371" s="39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9"/>
      <c r="I372" s="3"/>
      <c r="J372" s="39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9"/>
      <c r="I373" s="3"/>
      <c r="J373" s="39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9"/>
      <c r="I374" s="3"/>
      <c r="J374" s="39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9"/>
      <c r="I375" s="3"/>
      <c r="J375" s="3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9"/>
      <c r="I376" s="3"/>
      <c r="J376" s="3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9"/>
      <c r="I377" s="3"/>
      <c r="J377" s="3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9"/>
      <c r="I378" s="3"/>
      <c r="J378" s="39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9"/>
      <c r="I379" s="3"/>
      <c r="J379" s="39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9"/>
      <c r="I380" s="3"/>
      <c r="J380" s="39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9"/>
      <c r="I381" s="3"/>
      <c r="J381" s="39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9"/>
      <c r="I382" s="3"/>
      <c r="J382" s="3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9"/>
      <c r="I383" s="3"/>
      <c r="J383" s="3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9"/>
      <c r="I384" s="3"/>
      <c r="J384" s="3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9"/>
      <c r="I385" s="3"/>
      <c r="J385" s="3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9"/>
      <c r="I386" s="3"/>
      <c r="J386" s="3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9"/>
      <c r="I387" s="3"/>
      <c r="J387" s="3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9"/>
      <c r="I388" s="3"/>
      <c r="J388" s="3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9"/>
      <c r="I389" s="3"/>
      <c r="J389" s="3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9"/>
      <c r="I390" s="3"/>
      <c r="J390" s="3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9"/>
      <c r="I391" s="3"/>
      <c r="J391" s="3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9"/>
      <c r="I392" s="3"/>
      <c r="J392" s="3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9"/>
      <c r="I393" s="3"/>
      <c r="J393" s="3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9"/>
      <c r="I394" s="3"/>
      <c r="J394" s="3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9"/>
      <c r="I395" s="3"/>
      <c r="J395" s="3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9"/>
      <c r="I396" s="3"/>
      <c r="J396" s="3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9"/>
      <c r="I397" s="3"/>
      <c r="J397" s="3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9"/>
      <c r="I398" s="3"/>
      <c r="J398" s="3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9"/>
      <c r="I399" s="3"/>
      <c r="J399" s="3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9"/>
      <c r="I400" s="3"/>
      <c r="J400" s="3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9"/>
      <c r="I401" s="3"/>
      <c r="J401" s="3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9"/>
      <c r="I402" s="3"/>
      <c r="J402" s="3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9"/>
      <c r="I403" s="3"/>
      <c r="J403" s="3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9"/>
      <c r="I404" s="3"/>
      <c r="J404" s="3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9"/>
      <c r="I405" s="3"/>
      <c r="J405" s="3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9"/>
      <c r="I406" s="3"/>
      <c r="J406" s="3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9"/>
      <c r="I407" s="3"/>
      <c r="J407" s="3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9"/>
      <c r="I408" s="3"/>
      <c r="J408" s="3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9"/>
      <c r="I409" s="3"/>
      <c r="J409" s="3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9"/>
      <c r="I410" s="3"/>
      <c r="J410" s="3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9"/>
      <c r="I411" s="3"/>
      <c r="J411" s="3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9"/>
      <c r="I412" s="3"/>
      <c r="J412" s="3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9"/>
      <c r="I413" s="3"/>
      <c r="J413" s="3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9"/>
      <c r="I414" s="3"/>
      <c r="J414" s="3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9"/>
      <c r="I415" s="3"/>
      <c r="J415" s="3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9"/>
      <c r="I416" s="3"/>
      <c r="J416" s="3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9"/>
      <c r="I417" s="3"/>
      <c r="J417" s="3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9"/>
      <c r="I418" s="3"/>
      <c r="J418" s="3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9"/>
      <c r="I419" s="3"/>
      <c r="J419" s="3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9"/>
      <c r="I420" s="3"/>
      <c r="J420" s="3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9"/>
      <c r="I421" s="3"/>
      <c r="J421" s="3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9"/>
      <c r="I422" s="3"/>
      <c r="J422" s="3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9"/>
      <c r="I423" s="3"/>
      <c r="J423" s="3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9"/>
      <c r="I424" s="3"/>
      <c r="J424" s="3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9"/>
      <c r="I425" s="3"/>
      <c r="J425" s="3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9"/>
      <c r="I426" s="3"/>
      <c r="J426" s="3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9"/>
      <c r="I427" s="3"/>
      <c r="J427" s="3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9"/>
      <c r="I428" s="3"/>
      <c r="J428" s="3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9"/>
      <c r="I429" s="3"/>
      <c r="J429" s="3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9"/>
      <c r="I430" s="3"/>
      <c r="J430" s="3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9"/>
      <c r="I431" s="3"/>
      <c r="J431" s="3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9"/>
      <c r="I432" s="3"/>
      <c r="J432" s="3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9"/>
      <c r="I433" s="3"/>
      <c r="J433" s="3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9"/>
      <c r="I434" s="3"/>
      <c r="J434" s="3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9"/>
      <c r="I435" s="3"/>
      <c r="J435" s="3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9"/>
      <c r="I436" s="3"/>
      <c r="J436" s="3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9"/>
      <c r="I437" s="3"/>
      <c r="J437" s="3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9"/>
      <c r="I438" s="3"/>
      <c r="J438" s="3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9"/>
      <c r="I439" s="3"/>
      <c r="J439" s="3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9"/>
      <c r="I440" s="3"/>
      <c r="J440" s="3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9"/>
      <c r="I441" s="3"/>
      <c r="J441" s="3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9"/>
      <c r="I442" s="3"/>
      <c r="J442" s="3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9"/>
      <c r="I443" s="3"/>
      <c r="J443" s="3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9"/>
      <c r="I444" s="3"/>
      <c r="J444" s="3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9"/>
      <c r="I445" s="3"/>
      <c r="J445" s="3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9"/>
      <c r="I446" s="3"/>
      <c r="J446" s="3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9"/>
      <c r="I447" s="3"/>
      <c r="J447" s="3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9"/>
      <c r="I448" s="3"/>
      <c r="J448" s="3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9"/>
      <c r="I449" s="3"/>
      <c r="J449" s="3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9"/>
      <c r="I450" s="3"/>
      <c r="J450" s="3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9"/>
      <c r="I451" s="3"/>
      <c r="J451" s="3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9"/>
      <c r="I452" s="3"/>
      <c r="J452" s="3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9"/>
      <c r="I453" s="3"/>
      <c r="J453" s="3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9"/>
      <c r="I454" s="3"/>
      <c r="J454" s="3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9"/>
      <c r="I455" s="3"/>
      <c r="J455" s="3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9"/>
      <c r="I456" s="3"/>
      <c r="J456" s="3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9"/>
      <c r="I457" s="3"/>
      <c r="J457" s="3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9"/>
      <c r="I458" s="3"/>
      <c r="J458" s="3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9"/>
      <c r="I459" s="3"/>
      <c r="J459" s="3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9"/>
      <c r="I460" s="3"/>
      <c r="J460" s="3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9"/>
      <c r="I461" s="3"/>
      <c r="J461" s="3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9"/>
      <c r="I462" s="3"/>
      <c r="J462" s="3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9"/>
      <c r="I463" s="3"/>
      <c r="J463" s="3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9"/>
      <c r="I464" s="3"/>
      <c r="J464" s="3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9"/>
      <c r="I465" s="3"/>
      <c r="J465" s="3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9"/>
      <c r="I466" s="3"/>
      <c r="J466" s="3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9"/>
      <c r="I467" s="3"/>
      <c r="J467" s="3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9"/>
      <c r="I468" s="3"/>
      <c r="J468" s="3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9"/>
      <c r="I469" s="3"/>
      <c r="J469" s="3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9"/>
      <c r="I470" s="3"/>
      <c r="J470" s="3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9"/>
      <c r="I471" s="3"/>
      <c r="J471" s="3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9"/>
      <c r="I472" s="3"/>
      <c r="J472" s="3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9"/>
      <c r="I473" s="3"/>
      <c r="J473" s="3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9"/>
      <c r="I474" s="3"/>
      <c r="J474" s="3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9"/>
      <c r="I475" s="3"/>
      <c r="J475" s="3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9"/>
      <c r="I476" s="3"/>
      <c r="J476" s="3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9"/>
      <c r="I477" s="3"/>
      <c r="J477" s="3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9"/>
      <c r="I478" s="3"/>
      <c r="J478" s="3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9"/>
      <c r="I479" s="3"/>
      <c r="J479" s="3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9"/>
      <c r="I480" s="3"/>
      <c r="J480" s="3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9"/>
      <c r="I481" s="3"/>
      <c r="J481" s="3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9"/>
      <c r="I482" s="3"/>
      <c r="J482" s="3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9"/>
      <c r="I483" s="3"/>
      <c r="J483" s="3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9"/>
      <c r="I484" s="3"/>
      <c r="J484" s="3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9"/>
      <c r="I485" s="3"/>
      <c r="J485" s="3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9"/>
      <c r="I486" s="3"/>
      <c r="J486" s="3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9"/>
      <c r="I487" s="3"/>
      <c r="J487" s="3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9"/>
      <c r="I488" s="3"/>
      <c r="J488" s="3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9"/>
      <c r="I489" s="3"/>
      <c r="J489" s="3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9"/>
      <c r="I490" s="3"/>
      <c r="J490" s="3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9"/>
      <c r="I491" s="3"/>
      <c r="J491" s="3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9"/>
      <c r="I492" s="3"/>
      <c r="J492" s="3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9"/>
      <c r="I493" s="3"/>
      <c r="J493" s="3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9"/>
      <c r="I494" s="3"/>
      <c r="J494" s="3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9"/>
      <c r="I495" s="3"/>
      <c r="J495" s="3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9"/>
      <c r="I496" s="3"/>
      <c r="J496" s="3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9"/>
      <c r="I497" s="3"/>
      <c r="J497" s="3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9"/>
      <c r="I498" s="3"/>
      <c r="J498" s="3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9"/>
      <c r="I499" s="3"/>
      <c r="J499" s="3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9"/>
      <c r="I500" s="3"/>
      <c r="J500" s="3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9"/>
      <c r="I501" s="3"/>
      <c r="J501" s="3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9"/>
      <c r="I502" s="3"/>
      <c r="J502" s="3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9"/>
      <c r="I503" s="3"/>
      <c r="J503" s="3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9"/>
      <c r="I504" s="3"/>
      <c r="J504" s="3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9"/>
      <c r="I505" s="3"/>
      <c r="J505" s="3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9"/>
      <c r="I506" s="3"/>
      <c r="J506" s="3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9"/>
      <c r="I507" s="3"/>
      <c r="J507" s="3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9"/>
      <c r="I508" s="3"/>
      <c r="J508" s="3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9"/>
      <c r="I509" s="3"/>
      <c r="J509" s="3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9"/>
      <c r="I510" s="3"/>
      <c r="J510" s="3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9"/>
      <c r="I511" s="3"/>
      <c r="J511" s="3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9"/>
      <c r="I512" s="3"/>
      <c r="J512" s="3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9"/>
      <c r="I513" s="3"/>
      <c r="J513" s="3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9"/>
      <c r="I514" s="3"/>
      <c r="J514" s="3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9"/>
      <c r="I515" s="3"/>
      <c r="J515" s="3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9"/>
      <c r="I516" s="3"/>
      <c r="J516" s="3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9"/>
      <c r="I517" s="3"/>
      <c r="J517" s="3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9"/>
      <c r="I518" s="3"/>
      <c r="J518" s="3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9"/>
      <c r="I519" s="3"/>
      <c r="J519" s="3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9"/>
      <c r="I520" s="3"/>
      <c r="J520" s="3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9"/>
      <c r="I521" s="3"/>
      <c r="J521" s="3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9"/>
      <c r="I522" s="3"/>
      <c r="J522" s="3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9"/>
      <c r="I523" s="3"/>
      <c r="J523" s="3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9"/>
      <c r="I524" s="3"/>
      <c r="J524" s="3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9"/>
      <c r="I525" s="3"/>
      <c r="J525" s="3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9"/>
      <c r="I526" s="3"/>
      <c r="J526" s="3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9"/>
      <c r="I527" s="3"/>
      <c r="J527" s="3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9"/>
      <c r="I528" s="3"/>
      <c r="J528" s="3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9"/>
      <c r="I529" s="3"/>
      <c r="J529" s="3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9"/>
      <c r="I530" s="3"/>
      <c r="J530" s="3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9"/>
      <c r="I531" s="3"/>
      <c r="J531" s="3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9"/>
      <c r="I532" s="3"/>
      <c r="J532" s="3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9"/>
      <c r="I533" s="3"/>
      <c r="J533" s="3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9"/>
      <c r="I534" s="3"/>
      <c r="J534" s="3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9"/>
      <c r="I535" s="3"/>
      <c r="J535" s="3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9"/>
      <c r="I536" s="3"/>
      <c r="J536" s="3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9"/>
      <c r="I537" s="3"/>
      <c r="J537" s="3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9"/>
      <c r="I538" s="3"/>
      <c r="J538" s="3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9"/>
      <c r="I539" s="3"/>
      <c r="J539" s="3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9"/>
      <c r="I540" s="3"/>
      <c r="J540" s="3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9"/>
      <c r="I541" s="3"/>
      <c r="J541" s="3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9"/>
      <c r="I542" s="3"/>
      <c r="J542" s="3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9"/>
      <c r="I543" s="3"/>
      <c r="J543" s="3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9"/>
      <c r="I544" s="3"/>
      <c r="J544" s="3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9"/>
      <c r="I545" s="3"/>
      <c r="J545" s="3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9"/>
      <c r="I546" s="3"/>
      <c r="J546" s="3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9"/>
      <c r="I547" s="3"/>
      <c r="J547" s="3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9"/>
      <c r="I548" s="3"/>
      <c r="J548" s="3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9"/>
      <c r="I549" s="3"/>
      <c r="J549" s="3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9"/>
      <c r="I550" s="3"/>
      <c r="J550" s="3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9"/>
      <c r="I551" s="3"/>
      <c r="J551" s="3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9"/>
      <c r="I552" s="3"/>
      <c r="J552" s="3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9"/>
      <c r="I553" s="3"/>
      <c r="J553" s="3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9"/>
      <c r="I554" s="3"/>
      <c r="J554" s="3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9"/>
      <c r="I555" s="3"/>
      <c r="J555" s="3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9"/>
      <c r="I556" s="3"/>
      <c r="J556" s="3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9"/>
      <c r="I557" s="3"/>
      <c r="J557" s="3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9"/>
      <c r="I558" s="3"/>
      <c r="J558" s="3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9"/>
      <c r="I559" s="3"/>
      <c r="J559" s="3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9"/>
      <c r="I560" s="3"/>
      <c r="J560" s="3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9"/>
      <c r="I561" s="3"/>
      <c r="J561" s="3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9"/>
      <c r="I562" s="3"/>
      <c r="J562" s="3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9"/>
      <c r="I563" s="3"/>
      <c r="J563" s="3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9"/>
      <c r="I564" s="3"/>
      <c r="J564" s="3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9"/>
      <c r="I565" s="3"/>
      <c r="J565" s="3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9"/>
      <c r="I566" s="3"/>
      <c r="J566" s="3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9"/>
      <c r="I567" s="3"/>
      <c r="J567" s="3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9"/>
      <c r="I568" s="3"/>
      <c r="J568" s="3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9"/>
      <c r="I569" s="3"/>
      <c r="J569" s="3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9"/>
      <c r="I570" s="3"/>
      <c r="J570" s="3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9"/>
      <c r="I571" s="3"/>
      <c r="J571" s="3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9"/>
      <c r="I572" s="3"/>
      <c r="J572" s="3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9"/>
      <c r="I573" s="3"/>
      <c r="J573" s="3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9"/>
      <c r="I574" s="3"/>
      <c r="J574" s="3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9"/>
      <c r="I575" s="3"/>
      <c r="J575" s="3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9"/>
      <c r="I576" s="3"/>
      <c r="J576" s="3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9"/>
      <c r="I577" s="3"/>
      <c r="J577" s="3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9"/>
      <c r="I578" s="3"/>
      <c r="J578" s="3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9"/>
      <c r="I579" s="3"/>
      <c r="J579" s="3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9"/>
      <c r="I580" s="3"/>
      <c r="J580" s="3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9"/>
      <c r="I581" s="3"/>
      <c r="J581" s="3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9"/>
      <c r="I582" s="3"/>
      <c r="J582" s="3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9"/>
      <c r="I583" s="3"/>
      <c r="J583" s="3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9"/>
      <c r="I584" s="3"/>
      <c r="J584" s="3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9"/>
      <c r="I585" s="3"/>
      <c r="J585" s="3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9"/>
      <c r="I586" s="3"/>
      <c r="J586" s="3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9"/>
      <c r="I587" s="3"/>
      <c r="J587" s="3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9"/>
      <c r="I588" s="3"/>
      <c r="J588" s="3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9"/>
      <c r="I589" s="3"/>
      <c r="J589" s="3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9"/>
      <c r="I590" s="3"/>
      <c r="J590" s="3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9"/>
      <c r="I591" s="3"/>
      <c r="J591" s="3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9"/>
      <c r="I592" s="3"/>
      <c r="J592" s="3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9"/>
      <c r="I593" s="3"/>
      <c r="J593" s="3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9"/>
      <c r="I594" s="3"/>
      <c r="J594" s="3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9"/>
      <c r="I595" s="3"/>
      <c r="J595" s="3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9"/>
      <c r="I596" s="3"/>
      <c r="J596" s="3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9"/>
      <c r="I597" s="3"/>
      <c r="J597" s="3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9"/>
      <c r="I598" s="3"/>
      <c r="J598" s="3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9"/>
      <c r="I599" s="3"/>
      <c r="J599" s="3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9"/>
      <c r="I600" s="3"/>
      <c r="J600" s="3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9"/>
      <c r="I601" s="3"/>
      <c r="J601" s="3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9"/>
      <c r="I602" s="3"/>
      <c r="J602" s="3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9"/>
      <c r="I603" s="3"/>
      <c r="J603" s="3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9"/>
      <c r="I604" s="3"/>
      <c r="J604" s="3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9"/>
      <c r="I605" s="3"/>
      <c r="J605" s="3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9"/>
      <c r="I606" s="3"/>
      <c r="J606" s="3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9"/>
      <c r="I607" s="3"/>
      <c r="J607" s="3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9"/>
      <c r="I608" s="3"/>
      <c r="J608" s="3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9"/>
      <c r="I609" s="3"/>
      <c r="J609" s="3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9"/>
      <c r="I610" s="3"/>
      <c r="J610" s="3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9"/>
      <c r="I611" s="3"/>
      <c r="J611" s="3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9"/>
      <c r="I612" s="3"/>
      <c r="J612" s="3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9"/>
      <c r="I613" s="3"/>
      <c r="J613" s="3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9"/>
      <c r="I614" s="3"/>
      <c r="J614" s="3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9"/>
      <c r="I615" s="3"/>
      <c r="J615" s="3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9"/>
      <c r="I616" s="3"/>
      <c r="J616" s="3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9"/>
      <c r="I617" s="3"/>
      <c r="J617" s="3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9"/>
      <c r="I618" s="3"/>
      <c r="J618" s="3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9"/>
      <c r="I619" s="3"/>
      <c r="J619" s="3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9"/>
      <c r="I620" s="3"/>
      <c r="J620" s="3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9"/>
      <c r="I621" s="3"/>
      <c r="J621" s="3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9"/>
      <c r="I622" s="3"/>
      <c r="J622" s="3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9"/>
      <c r="I623" s="3"/>
      <c r="J623" s="3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9"/>
      <c r="I624" s="3"/>
      <c r="J624" s="3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9"/>
      <c r="I625" s="3"/>
      <c r="J625" s="3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9"/>
      <c r="I626" s="3"/>
      <c r="J626" s="3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9"/>
      <c r="I627" s="3"/>
      <c r="J627" s="3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9"/>
      <c r="I628" s="3"/>
      <c r="J628" s="3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9"/>
      <c r="I629" s="3"/>
      <c r="J629" s="3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9"/>
      <c r="I630" s="3"/>
      <c r="J630" s="3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9"/>
      <c r="I631" s="3"/>
      <c r="J631" s="3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9"/>
      <c r="I632" s="3"/>
      <c r="J632" s="3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9"/>
      <c r="I633" s="3"/>
      <c r="J633" s="3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9"/>
      <c r="I634" s="3"/>
      <c r="J634" s="3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9"/>
      <c r="I635" s="3"/>
      <c r="J635" s="3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9"/>
      <c r="I636" s="3"/>
      <c r="J636" s="3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9"/>
      <c r="I637" s="3"/>
      <c r="J637" s="3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9"/>
      <c r="I638" s="3"/>
      <c r="J638" s="3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9"/>
      <c r="I639" s="3"/>
      <c r="J639" s="3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9"/>
      <c r="I640" s="3"/>
      <c r="J640" s="3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9"/>
      <c r="I641" s="3"/>
      <c r="J641" s="3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9"/>
      <c r="I642" s="3"/>
      <c r="J642" s="3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9"/>
      <c r="I643" s="3"/>
      <c r="J643" s="3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9"/>
      <c r="I644" s="3"/>
      <c r="J644" s="3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9"/>
      <c r="I645" s="3"/>
      <c r="J645" s="3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9"/>
      <c r="I646" s="3"/>
      <c r="J646" s="3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9"/>
      <c r="I647" s="3"/>
      <c r="J647" s="3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9"/>
      <c r="I648" s="3"/>
      <c r="J648" s="3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9"/>
      <c r="I649" s="3"/>
      <c r="J649" s="3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9"/>
      <c r="I650" s="3"/>
      <c r="J650" s="3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9"/>
      <c r="I651" s="3"/>
      <c r="J651" s="3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9"/>
      <c r="I652" s="3"/>
      <c r="J652" s="3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9"/>
      <c r="I653" s="3"/>
      <c r="J653" s="3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9"/>
      <c r="I654" s="3"/>
      <c r="J654" s="3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9"/>
      <c r="I655" s="3"/>
      <c r="J655" s="3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9"/>
      <c r="I656" s="3"/>
      <c r="J656" s="3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9"/>
      <c r="I657" s="3"/>
      <c r="J657" s="3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9"/>
      <c r="I658" s="3"/>
      <c r="J658" s="3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9"/>
      <c r="I659" s="3"/>
      <c r="J659" s="3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9"/>
      <c r="I660" s="3"/>
      <c r="J660" s="3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9"/>
      <c r="I661" s="3"/>
      <c r="J661" s="3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9"/>
      <c r="I662" s="3"/>
      <c r="J662" s="3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9"/>
      <c r="I663" s="3"/>
      <c r="J663" s="3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9"/>
      <c r="I664" s="3"/>
      <c r="J664" s="3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9"/>
      <c r="I665" s="3"/>
      <c r="J665" s="3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9"/>
      <c r="I666" s="3"/>
      <c r="J666" s="3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9"/>
      <c r="I667" s="3"/>
      <c r="J667" s="3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9"/>
      <c r="I668" s="3"/>
      <c r="J668" s="3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9"/>
      <c r="I669" s="3"/>
      <c r="J669" s="3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9"/>
      <c r="I670" s="3"/>
      <c r="J670" s="3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9"/>
      <c r="I671" s="3"/>
      <c r="J671" s="3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9"/>
      <c r="I672" s="3"/>
      <c r="J672" s="3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9"/>
      <c r="I673" s="3"/>
      <c r="J673" s="3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9"/>
      <c r="I674" s="3"/>
      <c r="J674" s="3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9"/>
      <c r="I675" s="3"/>
      <c r="J675" s="3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9"/>
      <c r="I676" s="3"/>
      <c r="J676" s="3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9"/>
      <c r="I677" s="3"/>
      <c r="J677" s="3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9"/>
      <c r="I678" s="3"/>
      <c r="J678" s="3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9"/>
      <c r="I679" s="3"/>
      <c r="J679" s="3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9"/>
      <c r="I680" s="3"/>
      <c r="J680" s="3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9"/>
      <c r="I681" s="3"/>
      <c r="J681" s="3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9"/>
      <c r="I682" s="3"/>
      <c r="J682" s="3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9"/>
      <c r="I683" s="3"/>
      <c r="J683" s="3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9"/>
      <c r="I684" s="3"/>
      <c r="J684" s="3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9"/>
      <c r="I685" s="3"/>
      <c r="J685" s="3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9"/>
      <c r="I686" s="3"/>
      <c r="J686" s="3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9"/>
      <c r="I687" s="3"/>
      <c r="J687" s="3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9"/>
      <c r="I688" s="3"/>
      <c r="J688" s="3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9"/>
      <c r="I689" s="3"/>
      <c r="J689" s="3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9"/>
      <c r="I690" s="3"/>
      <c r="J690" s="3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9"/>
      <c r="I691" s="3"/>
      <c r="J691" s="3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9"/>
      <c r="I692" s="3"/>
      <c r="J692" s="3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9"/>
      <c r="I693" s="3"/>
      <c r="J693" s="3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9"/>
      <c r="I694" s="3"/>
      <c r="J694" s="3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9"/>
      <c r="I695" s="3"/>
      <c r="J695" s="3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9"/>
      <c r="I696" s="3"/>
      <c r="J696" s="3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9"/>
      <c r="I697" s="3"/>
      <c r="J697" s="3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9"/>
      <c r="I698" s="3"/>
      <c r="J698" s="3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9"/>
      <c r="I699" s="3"/>
      <c r="J699" s="3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9"/>
      <c r="I700" s="3"/>
      <c r="J700" s="3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9"/>
      <c r="I701" s="3"/>
      <c r="J701" s="3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9"/>
      <c r="I702" s="3"/>
      <c r="J702" s="3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9"/>
      <c r="I703" s="3"/>
      <c r="J703" s="3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9"/>
      <c r="I704" s="3"/>
      <c r="J704" s="3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9"/>
      <c r="I705" s="3"/>
      <c r="J705" s="3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9"/>
      <c r="I706" s="3"/>
      <c r="J706" s="3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9"/>
      <c r="I707" s="3"/>
      <c r="J707" s="3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9"/>
      <c r="I708" s="3"/>
      <c r="J708" s="3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9"/>
      <c r="I709" s="3"/>
      <c r="J709" s="3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9"/>
      <c r="I710" s="3"/>
      <c r="J710" s="3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9"/>
      <c r="I711" s="3"/>
      <c r="J711" s="3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9"/>
      <c r="I712" s="3"/>
      <c r="J712" s="3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9"/>
      <c r="I713" s="3"/>
      <c r="J713" s="3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9"/>
      <c r="I714" s="3"/>
      <c r="J714" s="3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9"/>
      <c r="I715" s="3"/>
      <c r="J715" s="3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9"/>
      <c r="I716" s="3"/>
      <c r="J716" s="3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9"/>
      <c r="I717" s="3"/>
      <c r="J717" s="3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9"/>
      <c r="I718" s="3"/>
      <c r="J718" s="3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9"/>
      <c r="I719" s="3"/>
      <c r="J719" s="3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9"/>
      <c r="I720" s="3"/>
      <c r="J720" s="3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9"/>
      <c r="I721" s="3"/>
      <c r="J721" s="3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9"/>
      <c r="I722" s="3"/>
      <c r="J722" s="3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9"/>
      <c r="I723" s="3"/>
      <c r="J723" s="3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9"/>
      <c r="I724" s="3"/>
      <c r="J724" s="3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9"/>
      <c r="I725" s="3"/>
      <c r="J725" s="3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9"/>
      <c r="I726" s="3"/>
      <c r="J726" s="3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9"/>
      <c r="I727" s="3"/>
      <c r="J727" s="3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9"/>
      <c r="I728" s="3"/>
      <c r="J728" s="3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9"/>
      <c r="I729" s="3"/>
      <c r="J729" s="3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9"/>
      <c r="I730" s="3"/>
      <c r="J730" s="3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9"/>
      <c r="I731" s="3"/>
      <c r="J731" s="3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9"/>
      <c r="I732" s="3"/>
      <c r="J732" s="3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9"/>
      <c r="I733" s="3"/>
      <c r="J733" s="3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9"/>
      <c r="I734" s="3"/>
      <c r="J734" s="3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9"/>
      <c r="I735" s="3"/>
      <c r="J735" s="3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9"/>
      <c r="I736" s="3"/>
      <c r="J736" s="3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9"/>
      <c r="I737" s="3"/>
      <c r="J737" s="3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9"/>
      <c r="I738" s="3"/>
      <c r="J738" s="3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9"/>
      <c r="I739" s="3"/>
      <c r="J739" s="3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9"/>
      <c r="I740" s="3"/>
      <c r="J740" s="3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9"/>
      <c r="I741" s="3"/>
      <c r="J741" s="3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9"/>
      <c r="I742" s="3"/>
      <c r="J742" s="3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9"/>
      <c r="I743" s="3"/>
      <c r="J743" s="3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9"/>
      <c r="I744" s="3"/>
      <c r="J744" s="3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9"/>
      <c r="I745" s="3"/>
      <c r="J745" s="3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9"/>
      <c r="I746" s="3"/>
      <c r="J746" s="3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9"/>
      <c r="I747" s="3"/>
      <c r="J747" s="3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9"/>
      <c r="I748" s="3"/>
      <c r="J748" s="3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9"/>
      <c r="I749" s="3"/>
      <c r="J749" s="3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9"/>
      <c r="I750" s="3"/>
      <c r="J750" s="3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9"/>
      <c r="I751" s="3"/>
      <c r="J751" s="3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9"/>
      <c r="I752" s="3"/>
      <c r="J752" s="3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9"/>
      <c r="I753" s="3"/>
      <c r="J753" s="3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9"/>
      <c r="I754" s="3"/>
      <c r="J754" s="3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9"/>
      <c r="I755" s="3"/>
      <c r="J755" s="3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9"/>
      <c r="I756" s="3"/>
      <c r="J756" s="3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9"/>
      <c r="I757" s="3"/>
      <c r="J757" s="3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9"/>
      <c r="I758" s="3"/>
      <c r="J758" s="3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9"/>
      <c r="I759" s="3"/>
      <c r="J759" s="3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9"/>
      <c r="I760" s="3"/>
      <c r="J760" s="3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9"/>
      <c r="I761" s="3"/>
      <c r="J761" s="3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9"/>
      <c r="I762" s="3"/>
      <c r="J762" s="3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9"/>
      <c r="I763" s="3"/>
      <c r="J763" s="3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9"/>
      <c r="I764" s="3"/>
      <c r="J764" s="3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9"/>
      <c r="I765" s="3"/>
      <c r="J765" s="3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9"/>
      <c r="I766" s="3"/>
      <c r="J766" s="3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9"/>
      <c r="I767" s="3"/>
      <c r="J767" s="3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9"/>
      <c r="I768" s="3"/>
      <c r="J768" s="3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9"/>
      <c r="I769" s="3"/>
      <c r="J769" s="3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9"/>
      <c r="I770" s="3"/>
      <c r="J770" s="3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9"/>
      <c r="I771" s="3"/>
      <c r="J771" s="3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9"/>
      <c r="I772" s="3"/>
      <c r="J772" s="3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9"/>
      <c r="I773" s="3"/>
      <c r="J773" s="3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9"/>
      <c r="I774" s="3"/>
      <c r="J774" s="3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9"/>
      <c r="I775" s="3"/>
      <c r="J775" s="3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9"/>
      <c r="I776" s="3"/>
      <c r="J776" s="3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9"/>
      <c r="I777" s="3"/>
      <c r="J777" s="3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9"/>
      <c r="I778" s="3"/>
      <c r="J778" s="3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9"/>
      <c r="I779" s="3"/>
      <c r="J779" s="3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9"/>
      <c r="I780" s="3"/>
      <c r="J780" s="3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9"/>
      <c r="I781" s="3"/>
      <c r="J781" s="3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9"/>
      <c r="I782" s="3"/>
      <c r="J782" s="3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9"/>
      <c r="I783" s="3"/>
      <c r="J783" s="3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9"/>
      <c r="I784" s="3"/>
      <c r="J784" s="3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9"/>
      <c r="I785" s="3"/>
      <c r="J785" s="3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9"/>
      <c r="I786" s="3"/>
      <c r="J786" s="3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9"/>
      <c r="I787" s="3"/>
      <c r="J787" s="3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9"/>
      <c r="I788" s="3"/>
      <c r="J788" s="3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9"/>
      <c r="I789" s="3"/>
      <c r="J789" s="3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9"/>
      <c r="I790" s="3"/>
      <c r="J790" s="3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9"/>
      <c r="I791" s="3"/>
      <c r="J791" s="3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9"/>
      <c r="I792" s="3"/>
      <c r="J792" s="3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9"/>
      <c r="I793" s="3"/>
      <c r="J793" s="3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9"/>
      <c r="I794" s="3"/>
      <c r="J794" s="3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9"/>
      <c r="I795" s="3"/>
      <c r="J795" s="3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9"/>
      <c r="I796" s="3"/>
      <c r="J796" s="3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9"/>
      <c r="I797" s="3"/>
      <c r="J797" s="3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9"/>
      <c r="I798" s="3"/>
      <c r="J798" s="3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9"/>
      <c r="I799" s="3"/>
      <c r="J799" s="3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9"/>
      <c r="I800" s="3"/>
      <c r="J800" s="3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9"/>
      <c r="I801" s="3"/>
      <c r="J801" s="3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9"/>
      <c r="I802" s="3"/>
      <c r="J802" s="3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9"/>
      <c r="I803" s="3"/>
      <c r="J803" s="3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9"/>
      <c r="I804" s="3"/>
      <c r="J804" s="3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9"/>
      <c r="I805" s="3"/>
      <c r="J805" s="3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9"/>
      <c r="I806" s="3"/>
      <c r="J806" s="3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9"/>
      <c r="I807" s="3"/>
      <c r="J807" s="3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9"/>
      <c r="I808" s="3"/>
      <c r="J808" s="3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9"/>
      <c r="I809" s="3"/>
      <c r="J809" s="3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9"/>
      <c r="I810" s="3"/>
      <c r="J810" s="3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9"/>
      <c r="I811" s="3"/>
      <c r="J811" s="3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9"/>
      <c r="I812" s="3"/>
      <c r="J812" s="3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9"/>
      <c r="I813" s="3"/>
      <c r="J813" s="3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9"/>
      <c r="I814" s="3"/>
      <c r="J814" s="3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9"/>
      <c r="I815" s="3"/>
      <c r="J815" s="3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9"/>
      <c r="I816" s="3"/>
      <c r="J816" s="3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9"/>
      <c r="I817" s="3"/>
      <c r="J817" s="3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9"/>
      <c r="I818" s="3"/>
      <c r="J818" s="3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9"/>
      <c r="I819" s="3"/>
      <c r="J819" s="3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9"/>
      <c r="I820" s="3"/>
      <c r="J820" s="3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9"/>
      <c r="I821" s="3"/>
      <c r="J821" s="3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9"/>
      <c r="I822" s="3"/>
      <c r="J822" s="3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9"/>
      <c r="I823" s="3"/>
      <c r="J823" s="3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9"/>
      <c r="I824" s="3"/>
      <c r="J824" s="3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9"/>
      <c r="I825" s="3"/>
      <c r="J825" s="3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9"/>
      <c r="I826" s="3"/>
      <c r="J826" s="3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9"/>
      <c r="I827" s="3"/>
      <c r="J827" s="3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9"/>
      <c r="I828" s="3"/>
      <c r="J828" s="3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9"/>
      <c r="I829" s="3"/>
      <c r="J829" s="3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9"/>
      <c r="I830" s="3"/>
      <c r="J830" s="3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9"/>
      <c r="I831" s="3"/>
      <c r="J831" s="3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9"/>
      <c r="I832" s="3"/>
      <c r="J832" s="3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9"/>
      <c r="I833" s="3"/>
      <c r="J833" s="3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9"/>
      <c r="I834" s="3"/>
      <c r="J834" s="3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9"/>
      <c r="I835" s="3"/>
      <c r="J835" s="3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9"/>
      <c r="I836" s="3"/>
      <c r="J836" s="3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9"/>
      <c r="I837" s="3"/>
      <c r="J837" s="3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9"/>
      <c r="I838" s="3"/>
      <c r="J838" s="3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9"/>
      <c r="I839" s="3"/>
      <c r="J839" s="3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9"/>
      <c r="I840" s="3"/>
      <c r="J840" s="3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9"/>
      <c r="I841" s="3"/>
      <c r="J841" s="3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9"/>
      <c r="I842" s="3"/>
      <c r="J842" s="3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9"/>
      <c r="I843" s="3"/>
      <c r="J843" s="3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9"/>
      <c r="I844" s="3"/>
      <c r="J844" s="3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9"/>
      <c r="I845" s="3"/>
      <c r="J845" s="3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9"/>
      <c r="I846" s="3"/>
      <c r="J846" s="3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9"/>
      <c r="I847" s="3"/>
      <c r="J847" s="3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9"/>
      <c r="I848" s="3"/>
      <c r="J848" s="3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9"/>
      <c r="I849" s="3"/>
      <c r="J849" s="3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9"/>
      <c r="I850" s="3"/>
      <c r="J850" s="3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9"/>
      <c r="I851" s="3"/>
      <c r="J851" s="3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9"/>
      <c r="I852" s="3"/>
      <c r="J852" s="3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9"/>
      <c r="I853" s="3"/>
      <c r="J853" s="3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9"/>
      <c r="I854" s="3"/>
      <c r="J854" s="3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9"/>
      <c r="I855" s="3"/>
      <c r="J855" s="3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9"/>
      <c r="I856" s="3"/>
      <c r="J856" s="3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9"/>
      <c r="I857" s="3"/>
      <c r="J857" s="3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9"/>
      <c r="I858" s="3"/>
      <c r="J858" s="3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9"/>
      <c r="I859" s="3"/>
      <c r="J859" s="3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9"/>
      <c r="I860" s="3"/>
      <c r="J860" s="3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9"/>
      <c r="I861" s="3"/>
      <c r="J861" s="3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9"/>
      <c r="I862" s="3"/>
      <c r="J862" s="3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9"/>
      <c r="I863" s="3"/>
      <c r="J863" s="3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9"/>
      <c r="I864" s="3"/>
      <c r="J864" s="3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9"/>
      <c r="I865" s="3"/>
      <c r="J865" s="3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9"/>
      <c r="I866" s="3"/>
      <c r="J866" s="3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9"/>
      <c r="I867" s="3"/>
      <c r="J867" s="3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9"/>
      <c r="I868" s="3"/>
      <c r="J868" s="3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9"/>
      <c r="I869" s="3"/>
      <c r="J869" s="3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9"/>
      <c r="I870" s="3"/>
      <c r="J870" s="3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9"/>
      <c r="I871" s="3"/>
      <c r="J871" s="3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9"/>
      <c r="I872" s="3"/>
      <c r="J872" s="3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9"/>
      <c r="I873" s="3"/>
      <c r="J873" s="3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9"/>
      <c r="I874" s="3"/>
      <c r="J874" s="3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9"/>
      <c r="I875" s="3"/>
      <c r="J875" s="3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9"/>
      <c r="I876" s="3"/>
      <c r="J876" s="3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9"/>
      <c r="I877" s="3"/>
      <c r="J877" s="3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9"/>
      <c r="I878" s="3"/>
      <c r="J878" s="3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9"/>
      <c r="I879" s="3"/>
      <c r="J879" s="3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9"/>
      <c r="I880" s="3"/>
      <c r="J880" s="3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9"/>
      <c r="I881" s="3"/>
      <c r="J881" s="3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9"/>
      <c r="I882" s="3"/>
      <c r="J882" s="3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9"/>
      <c r="I883" s="3"/>
      <c r="J883" s="3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9"/>
      <c r="I884" s="3"/>
      <c r="J884" s="3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9"/>
      <c r="I885" s="3"/>
      <c r="J885" s="3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9"/>
      <c r="I886" s="3"/>
      <c r="J886" s="3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9"/>
      <c r="I887" s="3"/>
      <c r="J887" s="3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9"/>
      <c r="I888" s="3"/>
      <c r="J888" s="3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9"/>
      <c r="I889" s="3"/>
      <c r="J889" s="3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9"/>
      <c r="I890" s="3"/>
      <c r="J890" s="3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9"/>
      <c r="I891" s="3"/>
      <c r="J891" s="3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9"/>
      <c r="I892" s="3"/>
      <c r="J892" s="3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9"/>
      <c r="I893" s="3"/>
      <c r="J893" s="3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9"/>
      <c r="I894" s="3"/>
      <c r="J894" s="3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9"/>
      <c r="I895" s="3"/>
      <c r="J895" s="3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9"/>
      <c r="I896" s="3"/>
      <c r="J896" s="3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9"/>
      <c r="I897" s="3"/>
      <c r="J897" s="3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9"/>
      <c r="I898" s="3"/>
      <c r="J898" s="3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9"/>
      <c r="I899" s="3"/>
      <c r="J899" s="3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9"/>
      <c r="I900" s="3"/>
      <c r="J900" s="3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9"/>
      <c r="I901" s="3"/>
      <c r="J901" s="3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9"/>
      <c r="I902" s="3"/>
      <c r="J902" s="3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9"/>
      <c r="I903" s="3"/>
      <c r="J903" s="3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9"/>
      <c r="I904" s="3"/>
      <c r="J904" s="3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9"/>
      <c r="I905" s="3"/>
      <c r="J905" s="3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9"/>
      <c r="I906" s="3"/>
      <c r="J906" s="3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9"/>
      <c r="I907" s="3"/>
      <c r="J907" s="3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9"/>
      <c r="I908" s="3"/>
      <c r="J908" s="3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9"/>
      <c r="I909" s="3"/>
      <c r="J909" s="3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9"/>
      <c r="I910" s="3"/>
      <c r="J910" s="3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9"/>
      <c r="I911" s="3"/>
      <c r="J911" s="3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9"/>
      <c r="I912" s="3"/>
      <c r="J912" s="3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9"/>
      <c r="I913" s="3"/>
      <c r="J913" s="3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9"/>
      <c r="I914" s="3"/>
      <c r="J914" s="3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9"/>
      <c r="I915" s="3"/>
      <c r="J915" s="3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9"/>
      <c r="I916" s="3"/>
      <c r="J916" s="3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9"/>
      <c r="I917" s="3"/>
      <c r="J917" s="3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9"/>
      <c r="I918" s="3"/>
      <c r="J918" s="3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9"/>
      <c r="I919" s="3"/>
      <c r="J919" s="3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9"/>
      <c r="I920" s="3"/>
      <c r="J920" s="3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9"/>
      <c r="I921" s="3"/>
      <c r="J921" s="3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9"/>
      <c r="I922" s="3"/>
      <c r="J922" s="3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9"/>
      <c r="I923" s="3"/>
      <c r="J923" s="3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9"/>
      <c r="I924" s="3"/>
      <c r="J924" s="3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9"/>
      <c r="I925" s="3"/>
      <c r="J925" s="3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9"/>
      <c r="I926" s="3"/>
      <c r="J926" s="3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9"/>
      <c r="I927" s="3"/>
      <c r="J927" s="3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9"/>
      <c r="I928" s="3"/>
      <c r="J928" s="3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9"/>
      <c r="I929" s="3"/>
      <c r="J929" s="3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9"/>
      <c r="I930" s="3"/>
      <c r="J930" s="3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9"/>
      <c r="I931" s="3"/>
      <c r="J931" s="3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9"/>
      <c r="I932" s="3"/>
      <c r="J932" s="3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9"/>
      <c r="I933" s="3"/>
      <c r="J933" s="3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9"/>
      <c r="I934" s="3"/>
      <c r="J934" s="3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9"/>
      <c r="I935" s="3"/>
      <c r="J935" s="3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9"/>
      <c r="I936" s="3"/>
      <c r="J936" s="3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9"/>
      <c r="I937" s="3"/>
      <c r="J937" s="3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9"/>
      <c r="I938" s="3"/>
      <c r="J938" s="3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9"/>
      <c r="I939" s="3"/>
      <c r="J939" s="3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9"/>
      <c r="I940" s="3"/>
      <c r="J940" s="3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9"/>
      <c r="I941" s="3"/>
      <c r="J941" s="3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9"/>
      <c r="I942" s="3"/>
      <c r="J942" s="3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9"/>
      <c r="I943" s="3"/>
      <c r="J943" s="3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9"/>
      <c r="I944" s="3"/>
      <c r="J944" s="3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9"/>
      <c r="I945" s="3"/>
      <c r="J945" s="3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9"/>
      <c r="I946" s="3"/>
      <c r="J946" s="3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9"/>
      <c r="I947" s="3"/>
      <c r="J947" s="3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9"/>
      <c r="I948" s="3"/>
      <c r="J948" s="3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9"/>
      <c r="I949" s="3"/>
      <c r="J949" s="3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9"/>
      <c r="I950" s="3"/>
      <c r="J950" s="3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9"/>
      <c r="I951" s="3"/>
      <c r="J951" s="3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9"/>
      <c r="I952" s="3"/>
      <c r="J952" s="3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9"/>
      <c r="I953" s="3"/>
      <c r="J953" s="3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9"/>
      <c r="I954" s="3"/>
      <c r="J954" s="3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9"/>
      <c r="I955" s="3"/>
      <c r="J955" s="3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9"/>
      <c r="I956" s="3"/>
      <c r="J956" s="3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9"/>
      <c r="I957" s="3"/>
      <c r="J957" s="3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9"/>
      <c r="I958" s="3"/>
      <c r="J958" s="3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9"/>
      <c r="I959" s="3"/>
      <c r="J959" s="3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9"/>
      <c r="I960" s="3"/>
      <c r="J960" s="3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9"/>
      <c r="I961" s="3"/>
      <c r="J961" s="3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9"/>
      <c r="I962" s="3"/>
      <c r="J962" s="3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9"/>
      <c r="I963" s="3"/>
      <c r="J963" s="3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9"/>
      <c r="I964" s="3"/>
      <c r="J964" s="3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9"/>
      <c r="I965" s="3"/>
      <c r="J965" s="3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9"/>
      <c r="I966" s="3"/>
      <c r="J966" s="3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9"/>
      <c r="I967" s="3"/>
      <c r="J967" s="3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9"/>
      <c r="I968" s="3"/>
      <c r="J968" s="3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9"/>
      <c r="I969" s="3"/>
      <c r="J969" s="3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9"/>
      <c r="I970" s="3"/>
      <c r="J970" s="3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9"/>
      <c r="I971" s="3"/>
      <c r="J971" s="3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9"/>
      <c r="I972" s="3"/>
      <c r="J972" s="3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9"/>
      <c r="I973" s="3"/>
      <c r="J973" s="3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9"/>
      <c r="I974" s="3"/>
      <c r="J974" s="3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9"/>
      <c r="I975" s="3"/>
      <c r="J975" s="3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9"/>
      <c r="I976" s="3"/>
      <c r="J976" s="3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9"/>
      <c r="I977" s="3"/>
      <c r="J977" s="3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9"/>
      <c r="I978" s="3"/>
      <c r="J978" s="3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9"/>
      <c r="I979" s="3"/>
      <c r="J979" s="3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9"/>
      <c r="I980" s="3"/>
      <c r="J980" s="3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9"/>
      <c r="I981" s="3"/>
      <c r="J981" s="3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9"/>
      <c r="I982" s="3"/>
      <c r="J982" s="3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9"/>
      <c r="I983" s="3"/>
      <c r="J983" s="3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9"/>
      <c r="I984" s="3"/>
      <c r="J984" s="3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9"/>
      <c r="I985" s="3"/>
      <c r="J985" s="3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9"/>
      <c r="I986" s="3"/>
      <c r="J986" s="3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9"/>
      <c r="I987" s="3"/>
      <c r="J987" s="3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9"/>
      <c r="I988" s="3"/>
      <c r="J988" s="3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9"/>
      <c r="I989" s="3"/>
      <c r="J989" s="3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9"/>
      <c r="I990" s="3"/>
      <c r="J990" s="3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9"/>
      <c r="I991" s="3"/>
      <c r="J991" s="3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9"/>
      <c r="I992" s="3"/>
      <c r="J992" s="3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9"/>
      <c r="I993" s="3"/>
      <c r="J993" s="3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9"/>
      <c r="I994" s="3"/>
      <c r="J994" s="3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9"/>
      <c r="I995" s="3"/>
      <c r="J995" s="3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9"/>
      <c r="I996" s="3"/>
      <c r="J996" s="3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9"/>
      <c r="I997" s="3"/>
      <c r="J997" s="3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9"/>
      <c r="I998" s="3"/>
      <c r="J998" s="3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9"/>
      <c r="I999" s="3"/>
      <c r="J999" s="3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9"/>
      <c r="I1000" s="3"/>
      <c r="J1000" s="3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01">
    <mergeCell ref="B28:B29"/>
    <mergeCell ref="B30:B31"/>
    <mergeCell ref="B14:B15"/>
    <mergeCell ref="B16:B17"/>
    <mergeCell ref="B18:B19"/>
    <mergeCell ref="B20:B21"/>
    <mergeCell ref="B22:B23"/>
    <mergeCell ref="B24:B25"/>
    <mergeCell ref="B26:B27"/>
    <mergeCell ref="B1:D1"/>
    <mergeCell ref="F1:J1"/>
    <mergeCell ref="B2:J2"/>
    <mergeCell ref="B3:H3"/>
    <mergeCell ref="B4:C4"/>
    <mergeCell ref="D4:F4"/>
    <mergeCell ref="G4:H4"/>
    <mergeCell ref="B5:C5"/>
    <mergeCell ref="D5:I5"/>
    <mergeCell ref="B6:G6"/>
    <mergeCell ref="H6:J6"/>
    <mergeCell ref="B7:C7"/>
    <mergeCell ref="D7:G7"/>
    <mergeCell ref="H7:J7"/>
    <mergeCell ref="D10:G10"/>
    <mergeCell ref="H10:J10"/>
    <mergeCell ref="B8:C8"/>
    <mergeCell ref="D8:G8"/>
    <mergeCell ref="H8:J8"/>
    <mergeCell ref="B9:C9"/>
    <mergeCell ref="D9:G9"/>
    <mergeCell ref="H9:J9"/>
    <mergeCell ref="B10:C10"/>
    <mergeCell ref="B11:C11"/>
    <mergeCell ref="D11:F11"/>
    <mergeCell ref="B12:B1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B33:J33"/>
    <mergeCell ref="B34:J34"/>
    <mergeCell ref="B35:J35"/>
    <mergeCell ref="B36:J36"/>
    <mergeCell ref="B37:J37"/>
    <mergeCell ref="B39:J39"/>
    <mergeCell ref="B41:C41"/>
    <mergeCell ref="F41:G41"/>
    <mergeCell ref="B42:G42"/>
    <mergeCell ref="H42:I42"/>
    <mergeCell ref="E44:G44"/>
    <mergeCell ref="H44:I44"/>
    <mergeCell ref="B48:D48"/>
    <mergeCell ref="F48:J48"/>
    <mergeCell ref="B49:J49"/>
    <mergeCell ref="B50:H50"/>
    <mergeCell ref="B51:C51"/>
    <mergeCell ref="D51:F51"/>
    <mergeCell ref="G51:H51"/>
    <mergeCell ref="B52:C52"/>
    <mergeCell ref="D52:I52"/>
    <mergeCell ref="B53:G53"/>
    <mergeCell ref="H53:J53"/>
    <mergeCell ref="B54:C54"/>
    <mergeCell ref="D54:G54"/>
    <mergeCell ref="H54:J54"/>
    <mergeCell ref="D57:G57"/>
    <mergeCell ref="H57:J57"/>
    <mergeCell ref="B55:C55"/>
    <mergeCell ref="D55:G55"/>
    <mergeCell ref="H55:J55"/>
    <mergeCell ref="B56:C56"/>
    <mergeCell ref="D56:G56"/>
    <mergeCell ref="H56:J56"/>
    <mergeCell ref="B57:C57"/>
    <mergeCell ref="B61:B62"/>
    <mergeCell ref="B63:B64"/>
    <mergeCell ref="B58:C58"/>
    <mergeCell ref="D58:F58"/>
    <mergeCell ref="B59:B60"/>
    <mergeCell ref="D59:F59"/>
    <mergeCell ref="D60:F60"/>
    <mergeCell ref="D61:F61"/>
    <mergeCell ref="D62:F62"/>
    <mergeCell ref="B67:B68"/>
    <mergeCell ref="B69:B70"/>
    <mergeCell ref="B71:B72"/>
    <mergeCell ref="B73:B74"/>
    <mergeCell ref="B75:B76"/>
    <mergeCell ref="B77:B78"/>
    <mergeCell ref="D63:F63"/>
    <mergeCell ref="D64:F64"/>
    <mergeCell ref="B65:B66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B80:J80"/>
    <mergeCell ref="B81:J81"/>
    <mergeCell ref="B82:J82"/>
    <mergeCell ref="B83:J83"/>
    <mergeCell ref="B88:C88"/>
    <mergeCell ref="B95:D95"/>
    <mergeCell ref="B84:J84"/>
    <mergeCell ref="B86:J86"/>
    <mergeCell ref="F88:G88"/>
    <mergeCell ref="B89:G89"/>
    <mergeCell ref="H89:I89"/>
    <mergeCell ref="E91:G91"/>
    <mergeCell ref="H91:I91"/>
    <mergeCell ref="D120:F120"/>
    <mergeCell ref="D121:F121"/>
    <mergeCell ref="D113:F113"/>
    <mergeCell ref="D114:F114"/>
    <mergeCell ref="D115:F115"/>
    <mergeCell ref="D116:F116"/>
    <mergeCell ref="D117:F117"/>
    <mergeCell ref="D118:F118"/>
    <mergeCell ref="D119:F119"/>
    <mergeCell ref="B135:C135"/>
    <mergeCell ref="F135:G135"/>
    <mergeCell ref="B136:G136"/>
    <mergeCell ref="H136:I136"/>
    <mergeCell ref="E138:G138"/>
    <mergeCell ref="H138:I138"/>
    <mergeCell ref="D125:F125"/>
    <mergeCell ref="B127:J127"/>
    <mergeCell ref="B128:J128"/>
    <mergeCell ref="B129:J129"/>
    <mergeCell ref="B130:J130"/>
    <mergeCell ref="B131:J131"/>
    <mergeCell ref="B133:J133"/>
    <mergeCell ref="F95:J95"/>
    <mergeCell ref="B96:J96"/>
    <mergeCell ref="B97:H97"/>
    <mergeCell ref="B98:C98"/>
    <mergeCell ref="D98:F98"/>
    <mergeCell ref="G98:H98"/>
    <mergeCell ref="B99:C99"/>
    <mergeCell ref="D102:G102"/>
    <mergeCell ref="H102:J102"/>
    <mergeCell ref="D99:I99"/>
    <mergeCell ref="B100:G100"/>
    <mergeCell ref="H100:J100"/>
    <mergeCell ref="B101:C101"/>
    <mergeCell ref="D101:G101"/>
    <mergeCell ref="H101:J101"/>
    <mergeCell ref="B102:C102"/>
    <mergeCell ref="B103:C103"/>
    <mergeCell ref="D103:G103"/>
    <mergeCell ref="H103:J103"/>
    <mergeCell ref="B104:C104"/>
    <mergeCell ref="D104:G104"/>
    <mergeCell ref="H104:J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B105:C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D122:F122"/>
    <mergeCell ref="D123:F123"/>
    <mergeCell ref="B124:B125"/>
    <mergeCell ref="D124:F124"/>
  </mergeCells>
  <printOptions/>
  <pageMargins bottom="0.3937007874015748" footer="0.0" header="0.0" left="0.3937007874015748" right="0.3937007874015748" top="0.3937007874015748"/>
  <pageSetup paperSize="9" orientation="portrait"/>
  <rowBreaks count="2" manualBreakCount="2">
    <brk id="93" man="1"/>
    <brk id="4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4.29"/>
    <col customWidth="1" min="3" max="4" width="4.43"/>
    <col customWidth="1" min="5" max="5" width="16.57"/>
    <col customWidth="1" min="6" max="6" width="20.14"/>
    <col customWidth="1" min="7" max="7" width="9.57"/>
    <col customWidth="1" min="8" max="8" width="7.86"/>
    <col customWidth="1" min="9" max="9" width="9.43"/>
    <col customWidth="1" min="10" max="10" width="19.57"/>
    <col customWidth="1" min="11" max="11" width="16.86"/>
    <col customWidth="1" min="12" max="12" width="8.57"/>
    <col customWidth="1" min="13" max="13" width="5.14"/>
    <col customWidth="1" min="14" max="26" width="8.71"/>
  </cols>
  <sheetData>
    <row r="1" ht="33.0" customHeight="1">
      <c r="A1" s="105"/>
      <c r="B1" s="106" t="s">
        <v>29</v>
      </c>
      <c r="C1" s="107"/>
      <c r="D1" s="107"/>
      <c r="E1" s="107"/>
      <c r="F1" s="107"/>
      <c r="G1" s="107"/>
      <c r="H1" s="108"/>
      <c r="I1" s="109" t="s">
        <v>30</v>
      </c>
      <c r="J1" s="110"/>
      <c r="K1" s="110"/>
      <c r="L1" s="111"/>
      <c r="M1" s="112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ht="4.5" customHeight="1">
      <c r="A2" s="114"/>
      <c r="B2" s="115"/>
      <c r="C2" s="115"/>
      <c r="D2" s="115"/>
      <c r="E2" s="116"/>
      <c r="F2" s="116"/>
      <c r="G2" s="116"/>
      <c r="H2" s="116"/>
      <c r="I2" s="116"/>
      <c r="J2" s="116"/>
      <c r="K2" s="116"/>
      <c r="L2" s="116"/>
      <c r="M2" s="117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ht="15.75" customHeight="1">
      <c r="A3" s="114"/>
      <c r="B3" s="118">
        <v>1.0</v>
      </c>
      <c r="C3" s="119" t="s">
        <v>31</v>
      </c>
      <c r="D3" s="18"/>
      <c r="E3" s="16"/>
      <c r="F3" s="120"/>
      <c r="G3" s="121" t="s">
        <v>32</v>
      </c>
      <c r="H3" s="122"/>
      <c r="I3" s="123" t="s">
        <v>24</v>
      </c>
      <c r="J3" s="124"/>
      <c r="K3" s="116"/>
      <c r="L3" s="116"/>
      <c r="M3" s="117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ht="15.75" customHeight="1">
      <c r="A4" s="114"/>
      <c r="B4" s="125">
        <v>2.0</v>
      </c>
      <c r="C4" s="119" t="s">
        <v>33</v>
      </c>
      <c r="D4" s="16"/>
      <c r="E4" s="126" t="s">
        <v>34</v>
      </c>
      <c r="F4" s="127" t="s">
        <v>35</v>
      </c>
      <c r="G4" s="128" t="s">
        <v>36</v>
      </c>
      <c r="H4" s="129"/>
      <c r="I4" s="116"/>
      <c r="J4" s="115"/>
      <c r="K4" s="116"/>
      <c r="L4" s="116"/>
      <c r="M4" s="117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ht="15.75" customHeight="1">
      <c r="A5" s="114"/>
      <c r="B5" s="118">
        <v>3.0</v>
      </c>
      <c r="C5" s="119" t="s">
        <v>6</v>
      </c>
      <c r="D5" s="16"/>
      <c r="E5" s="130" t="s">
        <v>34</v>
      </c>
      <c r="F5" s="131" t="s">
        <v>6</v>
      </c>
      <c r="G5" s="132"/>
      <c r="H5" s="133"/>
      <c r="I5" s="116"/>
      <c r="J5" s="115"/>
      <c r="K5" s="116"/>
      <c r="L5" s="116"/>
      <c r="M5" s="117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ht="15.75" customHeight="1">
      <c r="A6" s="114"/>
      <c r="B6" s="125">
        <v>4.0</v>
      </c>
      <c r="C6" s="119" t="s">
        <v>7</v>
      </c>
      <c r="D6" s="134"/>
      <c r="E6" s="135"/>
      <c r="F6" s="136"/>
      <c r="G6" s="137" t="s">
        <v>37</v>
      </c>
      <c r="H6" s="138"/>
      <c r="I6" s="116"/>
      <c r="J6" s="116"/>
      <c r="K6" s="116"/>
      <c r="L6" s="116"/>
      <c r="M6" s="117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ht="15.75" customHeight="1">
      <c r="A7" s="114"/>
      <c r="B7" s="139">
        <v>5.0</v>
      </c>
      <c r="C7" s="140" t="s">
        <v>38</v>
      </c>
      <c r="E7" s="61"/>
      <c r="F7" s="141" t="s">
        <v>39</v>
      </c>
      <c r="G7" s="142"/>
      <c r="H7" s="116"/>
      <c r="I7" s="116"/>
      <c r="J7" s="116"/>
      <c r="K7" s="116"/>
      <c r="L7" s="116"/>
      <c r="M7" s="117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ht="15.75" customHeight="1">
      <c r="A8" s="114"/>
      <c r="B8" s="143"/>
      <c r="C8" s="144">
        <v>1.0</v>
      </c>
      <c r="D8" s="145"/>
      <c r="E8" s="146"/>
      <c r="F8" s="147" t="s">
        <v>34</v>
      </c>
      <c r="G8" s="116"/>
      <c r="H8" s="116"/>
      <c r="I8" s="116"/>
      <c r="J8" s="116"/>
      <c r="K8" s="116"/>
      <c r="L8" s="116"/>
      <c r="M8" s="117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ht="15.75" customHeight="1">
      <c r="A9" s="114"/>
      <c r="B9" s="143"/>
      <c r="C9" s="144">
        <v>2.0</v>
      </c>
      <c r="D9" s="145"/>
      <c r="E9" s="148"/>
      <c r="F9" s="149" t="s">
        <v>34</v>
      </c>
      <c r="G9" s="116"/>
      <c r="H9" s="116"/>
      <c r="I9" s="116"/>
      <c r="J9" s="116"/>
      <c r="K9" s="116"/>
      <c r="L9" s="116"/>
      <c r="M9" s="117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ht="15.75" customHeight="1">
      <c r="A10" s="114"/>
      <c r="B10" s="143"/>
      <c r="C10" s="144">
        <v>3.0</v>
      </c>
      <c r="D10" s="145"/>
      <c r="E10" s="148"/>
      <c r="F10" s="149" t="s">
        <v>34</v>
      </c>
      <c r="G10" s="116"/>
      <c r="H10" s="116"/>
      <c r="I10" s="116"/>
      <c r="J10" s="116"/>
      <c r="K10" s="116"/>
      <c r="L10" s="116"/>
      <c r="M10" s="117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ht="15.75" customHeight="1">
      <c r="A11" s="114"/>
      <c r="B11" s="150"/>
      <c r="C11" s="151">
        <v>4.0</v>
      </c>
      <c r="D11" s="152"/>
      <c r="E11" s="153"/>
      <c r="F11" s="154" t="s">
        <v>34</v>
      </c>
      <c r="G11" s="116"/>
      <c r="H11" s="116"/>
      <c r="I11" s="116"/>
      <c r="J11" s="116"/>
      <c r="K11" s="116"/>
      <c r="L11" s="116"/>
      <c r="M11" s="117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ht="15.75" customHeight="1">
      <c r="A12" s="114"/>
      <c r="B12" s="118">
        <v>6.0</v>
      </c>
      <c r="C12" s="155" t="s">
        <v>40</v>
      </c>
      <c r="D12" s="156"/>
      <c r="E12" s="157"/>
      <c r="F12" s="158"/>
      <c r="G12" s="116"/>
      <c r="H12" s="116"/>
      <c r="I12" s="116"/>
      <c r="J12" s="116"/>
      <c r="K12" s="116"/>
      <c r="L12" s="116"/>
      <c r="M12" s="117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ht="15.75" customHeight="1">
      <c r="A13" s="114"/>
      <c r="B13" s="139">
        <v>7.0</v>
      </c>
      <c r="C13" s="159" t="s">
        <v>41</v>
      </c>
      <c r="D13" s="160"/>
      <c r="E13" s="161"/>
      <c r="F13" s="162"/>
      <c r="G13" s="116"/>
      <c r="H13" s="116"/>
      <c r="I13" s="116"/>
      <c r="J13" s="116"/>
      <c r="K13" s="116"/>
      <c r="L13" s="116"/>
      <c r="M13" s="117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ht="15.75" customHeight="1">
      <c r="A14" s="114"/>
      <c r="B14" s="150"/>
      <c r="C14" s="163" t="s">
        <v>42</v>
      </c>
      <c r="D14" s="43"/>
      <c r="E14" s="41"/>
      <c r="F14" s="164"/>
      <c r="G14" s="165"/>
      <c r="H14" s="166"/>
      <c r="I14" s="166"/>
      <c r="J14" s="166"/>
      <c r="K14" s="166"/>
      <c r="L14" s="166"/>
      <c r="M14" s="117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ht="15.75" customHeight="1">
      <c r="A15" s="114"/>
      <c r="B15" s="167">
        <v>8.0</v>
      </c>
      <c r="C15" s="168" t="s">
        <v>10</v>
      </c>
      <c r="D15" s="169"/>
      <c r="E15" s="170" t="s">
        <v>11</v>
      </c>
      <c r="F15" s="170" t="s">
        <v>12</v>
      </c>
      <c r="G15" s="171" t="s">
        <v>14</v>
      </c>
      <c r="H15" s="170" t="s">
        <v>13</v>
      </c>
      <c r="I15" s="172" t="s">
        <v>15</v>
      </c>
      <c r="J15" s="160"/>
      <c r="K15" s="160"/>
      <c r="L15" s="173"/>
      <c r="M15" s="117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ht="15.75" customHeight="1">
      <c r="A16" s="114"/>
      <c r="B16" s="143"/>
      <c r="C16" s="174"/>
      <c r="D16" s="175"/>
      <c r="E16" s="176"/>
      <c r="F16" s="176"/>
      <c r="G16" s="176"/>
      <c r="H16" s="176"/>
      <c r="I16" s="177" t="s">
        <v>43</v>
      </c>
      <c r="J16" s="178" t="s">
        <v>44</v>
      </c>
      <c r="K16" s="179" t="s">
        <v>45</v>
      </c>
      <c r="L16" s="180"/>
      <c r="M16" s="117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ht="15.75" customHeight="1">
      <c r="A17" s="114"/>
      <c r="B17" s="143"/>
      <c r="C17" s="181" t="s">
        <v>46</v>
      </c>
      <c r="D17" s="182"/>
      <c r="E17" s="183" t="s">
        <v>47</v>
      </c>
      <c r="F17" s="184" t="s">
        <v>48</v>
      </c>
      <c r="G17" s="185">
        <v>40238.0</v>
      </c>
      <c r="H17" s="186">
        <v>2.0</v>
      </c>
      <c r="I17" s="187" t="s">
        <v>49</v>
      </c>
      <c r="J17" s="184" t="s">
        <v>50</v>
      </c>
      <c r="K17" s="187" t="s">
        <v>51</v>
      </c>
      <c r="L17" s="188" t="s">
        <v>52</v>
      </c>
      <c r="M17" s="117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ht="15.75" customHeight="1">
      <c r="A18" s="114"/>
      <c r="B18" s="143"/>
      <c r="C18" s="189">
        <v>1.0</v>
      </c>
      <c r="D18" s="190" t="s">
        <v>16</v>
      </c>
      <c r="E18" s="191"/>
      <c r="F18" s="192"/>
      <c r="G18" s="193"/>
      <c r="H18" s="194"/>
      <c r="I18" s="195"/>
      <c r="J18" s="196"/>
      <c r="K18" s="197"/>
      <c r="L18" s="198" t="s">
        <v>52</v>
      </c>
      <c r="M18" s="117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ht="15.75" customHeight="1">
      <c r="A19" s="114"/>
      <c r="B19" s="143"/>
      <c r="C19" s="189"/>
      <c r="D19" s="199" t="s">
        <v>17</v>
      </c>
      <c r="E19" s="200"/>
      <c r="F19" s="201"/>
      <c r="G19" s="202"/>
      <c r="H19" s="203"/>
      <c r="I19" s="204"/>
      <c r="J19" s="205"/>
      <c r="K19" s="206"/>
      <c r="L19" s="207" t="s">
        <v>52</v>
      </c>
      <c r="M19" s="117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ht="15.75" customHeight="1">
      <c r="A20" s="114"/>
      <c r="B20" s="143"/>
      <c r="C20" s="208">
        <v>2.0</v>
      </c>
      <c r="D20" s="209" t="s">
        <v>16</v>
      </c>
      <c r="E20" s="210"/>
      <c r="F20" s="211"/>
      <c r="G20" s="212"/>
      <c r="H20" s="213"/>
      <c r="I20" s="214"/>
      <c r="J20" s="215"/>
      <c r="K20" s="216"/>
      <c r="L20" s="217" t="s">
        <v>52</v>
      </c>
      <c r="M20" s="117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15.75" customHeight="1">
      <c r="A21" s="114"/>
      <c r="B21" s="143"/>
      <c r="C21" s="218"/>
      <c r="D21" s="219" t="s">
        <v>17</v>
      </c>
      <c r="E21" s="220"/>
      <c r="F21" s="221"/>
      <c r="G21" s="222"/>
      <c r="H21" s="223"/>
      <c r="I21" s="224"/>
      <c r="J21" s="225"/>
      <c r="K21" s="226"/>
      <c r="L21" s="227" t="s">
        <v>52</v>
      </c>
      <c r="M21" s="117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15.75" customHeight="1">
      <c r="A22" s="114"/>
      <c r="B22" s="143"/>
      <c r="C22" s="189">
        <v>3.0</v>
      </c>
      <c r="D22" s="190" t="s">
        <v>16</v>
      </c>
      <c r="E22" s="228"/>
      <c r="F22" s="229"/>
      <c r="G22" s="193"/>
      <c r="H22" s="194"/>
      <c r="I22" s="195"/>
      <c r="J22" s="230"/>
      <c r="K22" s="197"/>
      <c r="L22" s="198" t="s">
        <v>52</v>
      </c>
      <c r="M22" s="117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15.75" customHeight="1">
      <c r="A23" s="114"/>
      <c r="B23" s="143"/>
      <c r="C23" s="189"/>
      <c r="D23" s="199" t="s">
        <v>17</v>
      </c>
      <c r="E23" s="200"/>
      <c r="F23" s="201"/>
      <c r="G23" s="202"/>
      <c r="H23" s="203"/>
      <c r="I23" s="204"/>
      <c r="J23" s="205"/>
      <c r="K23" s="206"/>
      <c r="L23" s="207" t="s">
        <v>52</v>
      </c>
      <c r="M23" s="117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5.75" customHeight="1">
      <c r="A24" s="114"/>
      <c r="B24" s="143"/>
      <c r="C24" s="208">
        <v>4.0</v>
      </c>
      <c r="D24" s="209" t="s">
        <v>16</v>
      </c>
      <c r="E24" s="210"/>
      <c r="F24" s="211"/>
      <c r="G24" s="212"/>
      <c r="H24" s="213"/>
      <c r="I24" s="214"/>
      <c r="J24" s="215"/>
      <c r="K24" s="216"/>
      <c r="L24" s="217" t="s">
        <v>52</v>
      </c>
      <c r="M24" s="117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ht="15.75" customHeight="1">
      <c r="A25" s="114"/>
      <c r="B25" s="143"/>
      <c r="C25" s="218"/>
      <c r="D25" s="219" t="s">
        <v>17</v>
      </c>
      <c r="E25" s="220"/>
      <c r="F25" s="221"/>
      <c r="G25" s="222"/>
      <c r="H25" s="223"/>
      <c r="I25" s="224"/>
      <c r="J25" s="225"/>
      <c r="K25" s="226"/>
      <c r="L25" s="227" t="s">
        <v>52</v>
      </c>
      <c r="M25" s="117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5.75" customHeight="1">
      <c r="A26" s="114"/>
      <c r="B26" s="231" t="s">
        <v>53</v>
      </c>
      <c r="C26" s="189">
        <v>5.0</v>
      </c>
      <c r="D26" s="190" t="s">
        <v>16</v>
      </c>
      <c r="E26" s="228"/>
      <c r="F26" s="229"/>
      <c r="G26" s="193"/>
      <c r="H26" s="194"/>
      <c r="I26" s="195"/>
      <c r="J26" s="230"/>
      <c r="K26" s="197"/>
      <c r="L26" s="198" t="s">
        <v>52</v>
      </c>
      <c r="M26" s="117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15.75" customHeight="1">
      <c r="A27" s="114"/>
      <c r="B27" s="143"/>
      <c r="C27" s="189"/>
      <c r="D27" s="199" t="s">
        <v>17</v>
      </c>
      <c r="E27" s="200"/>
      <c r="F27" s="201"/>
      <c r="G27" s="202"/>
      <c r="H27" s="203"/>
      <c r="I27" s="204"/>
      <c r="J27" s="205"/>
      <c r="K27" s="206"/>
      <c r="L27" s="207" t="s">
        <v>52</v>
      </c>
      <c r="M27" s="117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5.75" customHeight="1">
      <c r="A28" s="114"/>
      <c r="B28" s="143"/>
      <c r="C28" s="208">
        <v>6.0</v>
      </c>
      <c r="D28" s="209" t="s">
        <v>16</v>
      </c>
      <c r="E28" s="210"/>
      <c r="F28" s="211"/>
      <c r="G28" s="212"/>
      <c r="H28" s="213"/>
      <c r="I28" s="214"/>
      <c r="J28" s="215"/>
      <c r="K28" s="216"/>
      <c r="L28" s="217" t="s">
        <v>52</v>
      </c>
      <c r="M28" s="117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ht="15.75" customHeight="1">
      <c r="A29" s="114"/>
      <c r="B29" s="143"/>
      <c r="C29" s="218"/>
      <c r="D29" s="219" t="s">
        <v>17</v>
      </c>
      <c r="E29" s="220"/>
      <c r="F29" s="221"/>
      <c r="G29" s="222"/>
      <c r="H29" s="223"/>
      <c r="I29" s="224"/>
      <c r="J29" s="225"/>
      <c r="K29" s="226"/>
      <c r="L29" s="227" t="s">
        <v>52</v>
      </c>
      <c r="M29" s="117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ht="15.75" customHeight="1">
      <c r="A30" s="114"/>
      <c r="B30" s="143"/>
      <c r="C30" s="189">
        <v>7.0</v>
      </c>
      <c r="D30" s="190" t="s">
        <v>16</v>
      </c>
      <c r="E30" s="228"/>
      <c r="F30" s="229"/>
      <c r="G30" s="193"/>
      <c r="H30" s="194"/>
      <c r="I30" s="195"/>
      <c r="J30" s="230"/>
      <c r="K30" s="197"/>
      <c r="L30" s="198" t="s">
        <v>52</v>
      </c>
      <c r="M30" s="117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ht="15.75" customHeight="1">
      <c r="A31" s="114"/>
      <c r="B31" s="143"/>
      <c r="C31" s="189"/>
      <c r="D31" s="199" t="s">
        <v>17</v>
      </c>
      <c r="E31" s="200"/>
      <c r="F31" s="201"/>
      <c r="G31" s="202"/>
      <c r="H31" s="203"/>
      <c r="I31" s="204"/>
      <c r="J31" s="205"/>
      <c r="K31" s="206"/>
      <c r="L31" s="207" t="s">
        <v>52</v>
      </c>
      <c r="M31" s="117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ht="15.75" customHeight="1">
      <c r="A32" s="114"/>
      <c r="B32" s="143"/>
      <c r="C32" s="208">
        <v>8.0</v>
      </c>
      <c r="D32" s="209" t="s">
        <v>16</v>
      </c>
      <c r="E32" s="210"/>
      <c r="F32" s="211"/>
      <c r="G32" s="212"/>
      <c r="H32" s="213"/>
      <c r="I32" s="214"/>
      <c r="J32" s="215"/>
      <c r="K32" s="216"/>
      <c r="L32" s="217" t="s">
        <v>52</v>
      </c>
      <c r="M32" s="117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</row>
    <row r="33" ht="15.75" customHeight="1">
      <c r="A33" s="114"/>
      <c r="B33" s="143"/>
      <c r="C33" s="218"/>
      <c r="D33" s="219" t="s">
        <v>17</v>
      </c>
      <c r="E33" s="220"/>
      <c r="F33" s="221"/>
      <c r="G33" s="222"/>
      <c r="H33" s="223"/>
      <c r="I33" s="224"/>
      <c r="J33" s="225"/>
      <c r="K33" s="226"/>
      <c r="L33" s="227" t="s">
        <v>52</v>
      </c>
      <c r="M33" s="117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</row>
    <row r="34" ht="15.75" customHeight="1">
      <c r="A34" s="114"/>
      <c r="B34" s="143"/>
      <c r="C34" s="208">
        <v>9.0</v>
      </c>
      <c r="D34" s="209" t="s">
        <v>16</v>
      </c>
      <c r="E34" s="210"/>
      <c r="F34" s="211"/>
      <c r="G34" s="212"/>
      <c r="H34" s="213"/>
      <c r="I34" s="214"/>
      <c r="J34" s="215"/>
      <c r="K34" s="216"/>
      <c r="L34" s="217" t="s">
        <v>52</v>
      </c>
      <c r="M34" s="117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</row>
    <row r="35" ht="15.75" customHeight="1">
      <c r="A35" s="114"/>
      <c r="B35" s="143"/>
      <c r="C35" s="218"/>
      <c r="D35" s="219" t="s">
        <v>17</v>
      </c>
      <c r="E35" s="220"/>
      <c r="F35" s="221"/>
      <c r="G35" s="222"/>
      <c r="H35" s="223"/>
      <c r="I35" s="224"/>
      <c r="J35" s="225"/>
      <c r="K35" s="226"/>
      <c r="L35" s="227" t="s">
        <v>52</v>
      </c>
      <c r="M35" s="117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ht="15.75" customHeight="1">
      <c r="A36" s="114"/>
      <c r="B36" s="143"/>
      <c r="C36" s="189">
        <v>10.0</v>
      </c>
      <c r="D36" s="190" t="s">
        <v>16</v>
      </c>
      <c r="E36" s="228"/>
      <c r="F36" s="229"/>
      <c r="G36" s="193"/>
      <c r="H36" s="194"/>
      <c r="I36" s="195"/>
      <c r="J36" s="230"/>
      <c r="K36" s="197"/>
      <c r="L36" s="198" t="s">
        <v>52</v>
      </c>
      <c r="M36" s="117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</row>
    <row r="37" ht="15.75" customHeight="1">
      <c r="A37" s="114"/>
      <c r="B37" s="150"/>
      <c r="C37" s="232"/>
      <c r="D37" s="151" t="s">
        <v>17</v>
      </c>
      <c r="E37" s="233"/>
      <c r="F37" s="234"/>
      <c r="G37" s="235"/>
      <c r="H37" s="236"/>
      <c r="I37" s="237"/>
      <c r="J37" s="238"/>
      <c r="K37" s="239"/>
      <c r="L37" s="240" t="s">
        <v>52</v>
      </c>
      <c r="M37" s="117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</row>
    <row r="38" ht="15.75" customHeight="1">
      <c r="A38" s="114"/>
      <c r="B38" s="231" t="s">
        <v>54</v>
      </c>
      <c r="C38" s="189">
        <v>11.0</v>
      </c>
      <c r="D38" s="190" t="s">
        <v>16</v>
      </c>
      <c r="E38" s="191"/>
      <c r="F38" s="192"/>
      <c r="G38" s="193"/>
      <c r="H38" s="194"/>
      <c r="I38" s="195"/>
      <c r="J38" s="196"/>
      <c r="K38" s="197"/>
      <c r="L38" s="198" t="s">
        <v>52</v>
      </c>
      <c r="M38" s="117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ht="15.75" customHeight="1">
      <c r="A39" s="114"/>
      <c r="B39" s="143"/>
      <c r="C39" s="189"/>
      <c r="D39" s="199" t="s">
        <v>17</v>
      </c>
      <c r="E39" s="200"/>
      <c r="F39" s="201"/>
      <c r="G39" s="202"/>
      <c r="H39" s="203"/>
      <c r="I39" s="204"/>
      <c r="J39" s="205"/>
      <c r="K39" s="206"/>
      <c r="L39" s="207" t="s">
        <v>52</v>
      </c>
      <c r="M39" s="117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ht="15.75" customHeight="1">
      <c r="A40" s="114"/>
      <c r="B40" s="143"/>
      <c r="C40" s="208">
        <v>12.0</v>
      </c>
      <c r="D40" s="209" t="s">
        <v>16</v>
      </c>
      <c r="E40" s="210"/>
      <c r="F40" s="211"/>
      <c r="G40" s="212"/>
      <c r="H40" s="213"/>
      <c r="I40" s="214"/>
      <c r="J40" s="215"/>
      <c r="K40" s="216"/>
      <c r="L40" s="217" t="s">
        <v>52</v>
      </c>
      <c r="M40" s="117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ht="15.75" customHeight="1">
      <c r="A41" s="114"/>
      <c r="B41" s="143"/>
      <c r="C41" s="218"/>
      <c r="D41" s="219" t="s">
        <v>17</v>
      </c>
      <c r="E41" s="220"/>
      <c r="F41" s="221"/>
      <c r="G41" s="222"/>
      <c r="H41" s="223"/>
      <c r="I41" s="224"/>
      <c r="J41" s="225"/>
      <c r="K41" s="226"/>
      <c r="L41" s="227" t="s">
        <v>52</v>
      </c>
      <c r="M41" s="117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ht="15.75" customHeight="1">
      <c r="A42" s="114"/>
      <c r="B42" s="143"/>
      <c r="C42" s="189">
        <v>13.0</v>
      </c>
      <c r="D42" s="190" t="s">
        <v>16</v>
      </c>
      <c r="E42" s="228"/>
      <c r="F42" s="229"/>
      <c r="G42" s="193"/>
      <c r="H42" s="194"/>
      <c r="I42" s="195"/>
      <c r="J42" s="230"/>
      <c r="K42" s="197"/>
      <c r="L42" s="198" t="s">
        <v>52</v>
      </c>
      <c r="M42" s="117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 ht="15.75" customHeight="1">
      <c r="A43" s="114"/>
      <c r="B43" s="143"/>
      <c r="C43" s="189"/>
      <c r="D43" s="199" t="s">
        <v>17</v>
      </c>
      <c r="E43" s="200"/>
      <c r="F43" s="201"/>
      <c r="G43" s="202"/>
      <c r="H43" s="203"/>
      <c r="I43" s="204"/>
      <c r="J43" s="205"/>
      <c r="K43" s="206"/>
      <c r="L43" s="207" t="s">
        <v>52</v>
      </c>
      <c r="M43" s="117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ht="15.75" customHeight="1">
      <c r="A44" s="114"/>
      <c r="B44" s="143"/>
      <c r="C44" s="208">
        <v>14.0</v>
      </c>
      <c r="D44" s="209" t="s">
        <v>16</v>
      </c>
      <c r="E44" s="210"/>
      <c r="F44" s="211"/>
      <c r="G44" s="212"/>
      <c r="H44" s="213"/>
      <c r="I44" s="214"/>
      <c r="J44" s="215"/>
      <c r="K44" s="216"/>
      <c r="L44" s="217" t="s">
        <v>52</v>
      </c>
      <c r="M44" s="117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 ht="15.75" customHeight="1">
      <c r="A45" s="114"/>
      <c r="B45" s="143"/>
      <c r="C45" s="218"/>
      <c r="D45" s="219" t="s">
        <v>17</v>
      </c>
      <c r="E45" s="220"/>
      <c r="F45" s="221"/>
      <c r="G45" s="222"/>
      <c r="H45" s="223"/>
      <c r="I45" s="224"/>
      <c r="J45" s="225"/>
      <c r="K45" s="226"/>
      <c r="L45" s="227" t="s">
        <v>52</v>
      </c>
      <c r="M45" s="117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</row>
    <row r="46" ht="15.75" customHeight="1">
      <c r="A46" s="114"/>
      <c r="B46" s="143"/>
      <c r="C46" s="189">
        <v>15.0</v>
      </c>
      <c r="D46" s="190" t="s">
        <v>16</v>
      </c>
      <c r="E46" s="228"/>
      <c r="F46" s="229"/>
      <c r="G46" s="193"/>
      <c r="H46" s="194"/>
      <c r="I46" s="195"/>
      <c r="J46" s="230"/>
      <c r="K46" s="197"/>
      <c r="L46" s="198" t="s">
        <v>52</v>
      </c>
      <c r="M46" s="117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 ht="15.75" customHeight="1">
      <c r="A47" s="114"/>
      <c r="B47" s="143"/>
      <c r="C47" s="189"/>
      <c r="D47" s="199" t="s">
        <v>17</v>
      </c>
      <c r="E47" s="200"/>
      <c r="F47" s="201"/>
      <c r="G47" s="202"/>
      <c r="H47" s="203"/>
      <c r="I47" s="204"/>
      <c r="J47" s="205"/>
      <c r="K47" s="206"/>
      <c r="L47" s="207" t="s">
        <v>52</v>
      </c>
      <c r="M47" s="117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 ht="15.75" customHeight="1">
      <c r="A48" s="114"/>
      <c r="B48" s="143"/>
      <c r="C48" s="208">
        <v>16.0</v>
      </c>
      <c r="D48" s="209" t="s">
        <v>16</v>
      </c>
      <c r="E48" s="210"/>
      <c r="F48" s="211"/>
      <c r="G48" s="212"/>
      <c r="H48" s="213"/>
      <c r="I48" s="214"/>
      <c r="J48" s="215"/>
      <c r="K48" s="216"/>
      <c r="L48" s="217" t="s">
        <v>52</v>
      </c>
      <c r="M48" s="117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</row>
    <row r="49" ht="15.75" customHeight="1">
      <c r="A49" s="114"/>
      <c r="B49" s="143"/>
      <c r="C49" s="218"/>
      <c r="D49" s="219" t="s">
        <v>17</v>
      </c>
      <c r="E49" s="220"/>
      <c r="F49" s="221"/>
      <c r="G49" s="222"/>
      <c r="H49" s="223"/>
      <c r="I49" s="224"/>
      <c r="J49" s="225"/>
      <c r="K49" s="226"/>
      <c r="L49" s="227" t="s">
        <v>52</v>
      </c>
      <c r="M49" s="117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5.75" customHeight="1">
      <c r="A50" s="114"/>
      <c r="B50" s="143"/>
      <c r="C50" s="189">
        <v>17.0</v>
      </c>
      <c r="D50" s="190" t="s">
        <v>16</v>
      </c>
      <c r="E50" s="228"/>
      <c r="F50" s="229"/>
      <c r="G50" s="193"/>
      <c r="H50" s="194"/>
      <c r="I50" s="195"/>
      <c r="J50" s="230"/>
      <c r="K50" s="197"/>
      <c r="L50" s="198" t="s">
        <v>52</v>
      </c>
      <c r="M50" s="117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5.75" customHeight="1">
      <c r="A51" s="114"/>
      <c r="B51" s="143"/>
      <c r="C51" s="189"/>
      <c r="D51" s="199" t="s">
        <v>17</v>
      </c>
      <c r="E51" s="200"/>
      <c r="F51" s="201"/>
      <c r="G51" s="202"/>
      <c r="H51" s="203"/>
      <c r="I51" s="204"/>
      <c r="J51" s="205"/>
      <c r="K51" s="206"/>
      <c r="L51" s="207" t="s">
        <v>52</v>
      </c>
      <c r="M51" s="117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5.75" customHeight="1">
      <c r="A52" s="114"/>
      <c r="B52" s="143"/>
      <c r="C52" s="208">
        <v>18.0</v>
      </c>
      <c r="D52" s="209" t="s">
        <v>16</v>
      </c>
      <c r="E52" s="210"/>
      <c r="F52" s="211"/>
      <c r="G52" s="212"/>
      <c r="H52" s="213"/>
      <c r="I52" s="214"/>
      <c r="J52" s="215"/>
      <c r="K52" s="216"/>
      <c r="L52" s="217" t="s">
        <v>52</v>
      </c>
      <c r="M52" s="117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5.75" customHeight="1">
      <c r="A53" s="114"/>
      <c r="B53" s="143"/>
      <c r="C53" s="218"/>
      <c r="D53" s="219" t="s">
        <v>17</v>
      </c>
      <c r="E53" s="220"/>
      <c r="F53" s="221"/>
      <c r="G53" s="222"/>
      <c r="H53" s="223"/>
      <c r="I53" s="224"/>
      <c r="J53" s="225"/>
      <c r="K53" s="226"/>
      <c r="L53" s="227" t="s">
        <v>52</v>
      </c>
      <c r="M53" s="117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15.75" customHeight="1">
      <c r="A54" s="114"/>
      <c r="B54" s="143"/>
      <c r="C54" s="208">
        <v>19.0</v>
      </c>
      <c r="D54" s="209" t="s">
        <v>16</v>
      </c>
      <c r="E54" s="210"/>
      <c r="F54" s="211"/>
      <c r="G54" s="212"/>
      <c r="H54" s="194"/>
      <c r="I54" s="214"/>
      <c r="J54" s="215"/>
      <c r="K54" s="216"/>
      <c r="L54" s="217" t="s">
        <v>52</v>
      </c>
      <c r="M54" s="117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15.75" customHeight="1">
      <c r="A55" s="114"/>
      <c r="B55" s="143"/>
      <c r="C55" s="218"/>
      <c r="D55" s="219" t="s">
        <v>17</v>
      </c>
      <c r="E55" s="220"/>
      <c r="F55" s="221"/>
      <c r="G55" s="222"/>
      <c r="H55" s="203"/>
      <c r="I55" s="224"/>
      <c r="J55" s="225"/>
      <c r="K55" s="226"/>
      <c r="L55" s="227" t="s">
        <v>52</v>
      </c>
      <c r="M55" s="117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15.75" customHeight="1">
      <c r="A56" s="114"/>
      <c r="B56" s="143"/>
      <c r="C56" s="189">
        <v>20.0</v>
      </c>
      <c r="D56" s="190" t="s">
        <v>16</v>
      </c>
      <c r="E56" s="228"/>
      <c r="F56" s="229"/>
      <c r="G56" s="193"/>
      <c r="H56" s="213"/>
      <c r="I56" s="195"/>
      <c r="J56" s="230"/>
      <c r="K56" s="197"/>
      <c r="L56" s="198" t="s">
        <v>52</v>
      </c>
      <c r="M56" s="117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ht="15.75" customHeight="1">
      <c r="A57" s="114"/>
      <c r="B57" s="150"/>
      <c r="C57" s="232"/>
      <c r="D57" s="151" t="s">
        <v>17</v>
      </c>
      <c r="E57" s="233"/>
      <c r="F57" s="234"/>
      <c r="G57" s="235"/>
      <c r="H57" s="223"/>
      <c r="I57" s="237"/>
      <c r="J57" s="238"/>
      <c r="K57" s="239"/>
      <c r="L57" s="240" t="s">
        <v>52</v>
      </c>
      <c r="M57" s="117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</row>
    <row r="58" ht="15.75" customHeight="1">
      <c r="A58" s="114"/>
      <c r="B58" s="231" t="s">
        <v>55</v>
      </c>
      <c r="C58" s="189">
        <v>21.0</v>
      </c>
      <c r="D58" s="190" t="s">
        <v>16</v>
      </c>
      <c r="E58" s="191"/>
      <c r="F58" s="192"/>
      <c r="G58" s="193"/>
      <c r="H58" s="213"/>
      <c r="I58" s="195"/>
      <c r="J58" s="196"/>
      <c r="K58" s="197"/>
      <c r="L58" s="198" t="s">
        <v>52</v>
      </c>
      <c r="M58" s="117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ht="15.75" customHeight="1">
      <c r="A59" s="114"/>
      <c r="B59" s="143"/>
      <c r="C59" s="189"/>
      <c r="D59" s="199" t="s">
        <v>17</v>
      </c>
      <c r="E59" s="200"/>
      <c r="F59" s="201"/>
      <c r="G59" s="202"/>
      <c r="H59" s="223"/>
      <c r="I59" s="204"/>
      <c r="J59" s="205"/>
      <c r="K59" s="206"/>
      <c r="L59" s="207" t="s">
        <v>52</v>
      </c>
      <c r="M59" s="117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</row>
    <row r="60" ht="15.75" customHeight="1">
      <c r="A60" s="114"/>
      <c r="B60" s="143"/>
      <c r="C60" s="208">
        <v>22.0</v>
      </c>
      <c r="D60" s="209" t="s">
        <v>16</v>
      </c>
      <c r="E60" s="210"/>
      <c r="F60" s="211"/>
      <c r="G60" s="212"/>
      <c r="H60" s="213"/>
      <c r="I60" s="214"/>
      <c r="J60" s="215"/>
      <c r="K60" s="216"/>
      <c r="L60" s="217" t="s">
        <v>52</v>
      </c>
      <c r="M60" s="117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</row>
    <row r="61" ht="15.75" customHeight="1">
      <c r="A61" s="114"/>
      <c r="B61" s="143"/>
      <c r="C61" s="218"/>
      <c r="D61" s="219" t="s">
        <v>17</v>
      </c>
      <c r="E61" s="220"/>
      <c r="F61" s="221"/>
      <c r="G61" s="222"/>
      <c r="H61" s="223"/>
      <c r="I61" s="224"/>
      <c r="J61" s="225"/>
      <c r="K61" s="226"/>
      <c r="L61" s="227" t="s">
        <v>52</v>
      </c>
      <c r="M61" s="117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</row>
    <row r="62" ht="15.75" customHeight="1">
      <c r="A62" s="114"/>
      <c r="B62" s="143"/>
      <c r="C62" s="189">
        <v>23.0</v>
      </c>
      <c r="D62" s="190" t="s">
        <v>16</v>
      </c>
      <c r="E62" s="228"/>
      <c r="F62" s="229"/>
      <c r="G62" s="193"/>
      <c r="H62" s="194"/>
      <c r="I62" s="195"/>
      <c r="J62" s="230"/>
      <c r="K62" s="197"/>
      <c r="L62" s="198" t="s">
        <v>52</v>
      </c>
      <c r="M62" s="117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</row>
    <row r="63" ht="15.75" customHeight="1">
      <c r="A63" s="114"/>
      <c r="B63" s="143"/>
      <c r="C63" s="189"/>
      <c r="D63" s="199" t="s">
        <v>17</v>
      </c>
      <c r="E63" s="200"/>
      <c r="F63" s="201"/>
      <c r="G63" s="202"/>
      <c r="H63" s="203"/>
      <c r="I63" s="204"/>
      <c r="J63" s="205"/>
      <c r="K63" s="206"/>
      <c r="L63" s="207" t="s">
        <v>52</v>
      </c>
      <c r="M63" s="117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</row>
    <row r="64" ht="15.75" customHeight="1">
      <c r="A64" s="114"/>
      <c r="B64" s="143"/>
      <c r="C64" s="208">
        <v>24.0</v>
      </c>
      <c r="D64" s="209" t="s">
        <v>16</v>
      </c>
      <c r="E64" s="210"/>
      <c r="F64" s="211"/>
      <c r="G64" s="212"/>
      <c r="H64" s="213"/>
      <c r="I64" s="214"/>
      <c r="J64" s="215"/>
      <c r="K64" s="216"/>
      <c r="L64" s="217" t="s">
        <v>52</v>
      </c>
      <c r="M64" s="117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ht="15.75" customHeight="1">
      <c r="A65" s="114"/>
      <c r="B65" s="143"/>
      <c r="C65" s="218"/>
      <c r="D65" s="219" t="s">
        <v>17</v>
      </c>
      <c r="E65" s="220"/>
      <c r="F65" s="221"/>
      <c r="G65" s="222"/>
      <c r="H65" s="223"/>
      <c r="I65" s="224"/>
      <c r="J65" s="225"/>
      <c r="K65" s="226"/>
      <c r="L65" s="227" t="s">
        <v>52</v>
      </c>
      <c r="M65" s="117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ht="15.75" customHeight="1">
      <c r="A66" s="114"/>
      <c r="B66" s="143"/>
      <c r="C66" s="189">
        <v>25.0</v>
      </c>
      <c r="D66" s="190" t="s">
        <v>16</v>
      </c>
      <c r="E66" s="228"/>
      <c r="F66" s="229"/>
      <c r="G66" s="193"/>
      <c r="H66" s="194"/>
      <c r="I66" s="195"/>
      <c r="J66" s="230"/>
      <c r="K66" s="197"/>
      <c r="L66" s="198" t="s">
        <v>52</v>
      </c>
      <c r="M66" s="117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ht="15.75" customHeight="1">
      <c r="A67" s="114"/>
      <c r="B67" s="143"/>
      <c r="C67" s="189"/>
      <c r="D67" s="199" t="s">
        <v>17</v>
      </c>
      <c r="E67" s="200"/>
      <c r="F67" s="201"/>
      <c r="G67" s="202"/>
      <c r="H67" s="203"/>
      <c r="I67" s="204"/>
      <c r="J67" s="205"/>
      <c r="K67" s="206"/>
      <c r="L67" s="207" t="s">
        <v>52</v>
      </c>
      <c r="M67" s="117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ht="15.75" customHeight="1">
      <c r="A68" s="114"/>
      <c r="B68" s="143"/>
      <c r="C68" s="208">
        <v>26.0</v>
      </c>
      <c r="D68" s="209" t="s">
        <v>16</v>
      </c>
      <c r="E68" s="210"/>
      <c r="F68" s="211"/>
      <c r="G68" s="212"/>
      <c r="H68" s="213"/>
      <c r="I68" s="214"/>
      <c r="J68" s="215"/>
      <c r="K68" s="216"/>
      <c r="L68" s="217" t="s">
        <v>52</v>
      </c>
      <c r="M68" s="117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ht="15.75" customHeight="1">
      <c r="A69" s="114"/>
      <c r="B69" s="143"/>
      <c r="C69" s="218"/>
      <c r="D69" s="219" t="s">
        <v>17</v>
      </c>
      <c r="E69" s="220"/>
      <c r="F69" s="221"/>
      <c r="G69" s="222"/>
      <c r="H69" s="223"/>
      <c r="I69" s="224"/>
      <c r="J69" s="225"/>
      <c r="K69" s="226"/>
      <c r="L69" s="227" t="s">
        <v>52</v>
      </c>
      <c r="M69" s="117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ht="15.75" customHeight="1">
      <c r="A70" s="114"/>
      <c r="B70" s="143"/>
      <c r="C70" s="189">
        <v>27.0</v>
      </c>
      <c r="D70" s="190" t="s">
        <v>16</v>
      </c>
      <c r="E70" s="228"/>
      <c r="F70" s="229"/>
      <c r="G70" s="193"/>
      <c r="H70" s="213"/>
      <c r="I70" s="195"/>
      <c r="J70" s="230"/>
      <c r="K70" s="197"/>
      <c r="L70" s="198" t="s">
        <v>52</v>
      </c>
      <c r="M70" s="117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ht="15.75" customHeight="1">
      <c r="A71" s="114"/>
      <c r="B71" s="143"/>
      <c r="C71" s="189"/>
      <c r="D71" s="199" t="s">
        <v>17</v>
      </c>
      <c r="E71" s="200"/>
      <c r="F71" s="201"/>
      <c r="G71" s="202"/>
      <c r="H71" s="223"/>
      <c r="I71" s="204"/>
      <c r="J71" s="205"/>
      <c r="K71" s="206"/>
      <c r="L71" s="207" t="s">
        <v>52</v>
      </c>
      <c r="M71" s="117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ht="15.75" customHeight="1">
      <c r="A72" s="114"/>
      <c r="B72" s="143"/>
      <c r="C72" s="208">
        <v>28.0</v>
      </c>
      <c r="D72" s="209" t="s">
        <v>16</v>
      </c>
      <c r="E72" s="210"/>
      <c r="F72" s="211"/>
      <c r="G72" s="212"/>
      <c r="H72" s="213"/>
      <c r="I72" s="214"/>
      <c r="J72" s="215"/>
      <c r="K72" s="216"/>
      <c r="L72" s="217" t="s">
        <v>52</v>
      </c>
      <c r="M72" s="117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ht="15.75" customHeight="1">
      <c r="A73" s="114"/>
      <c r="B73" s="143"/>
      <c r="C73" s="218"/>
      <c r="D73" s="219" t="s">
        <v>17</v>
      </c>
      <c r="E73" s="220"/>
      <c r="F73" s="221"/>
      <c r="G73" s="222"/>
      <c r="H73" s="223"/>
      <c r="I73" s="224"/>
      <c r="J73" s="225"/>
      <c r="K73" s="226"/>
      <c r="L73" s="227" t="s">
        <v>52</v>
      </c>
      <c r="M73" s="117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</row>
    <row r="74" ht="15.75" customHeight="1">
      <c r="A74" s="114"/>
      <c r="B74" s="143"/>
      <c r="C74" s="208">
        <v>29.0</v>
      </c>
      <c r="D74" s="209" t="s">
        <v>16</v>
      </c>
      <c r="E74" s="210"/>
      <c r="F74" s="211"/>
      <c r="G74" s="212"/>
      <c r="H74" s="213"/>
      <c r="I74" s="214"/>
      <c r="J74" s="215"/>
      <c r="K74" s="216"/>
      <c r="L74" s="217" t="s">
        <v>52</v>
      </c>
      <c r="M74" s="117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 ht="15.75" customHeight="1">
      <c r="A75" s="114"/>
      <c r="B75" s="143"/>
      <c r="C75" s="218"/>
      <c r="D75" s="219" t="s">
        <v>17</v>
      </c>
      <c r="E75" s="220"/>
      <c r="F75" s="221"/>
      <c r="G75" s="222"/>
      <c r="H75" s="223"/>
      <c r="I75" s="224"/>
      <c r="J75" s="225"/>
      <c r="K75" s="226"/>
      <c r="L75" s="227" t="s">
        <v>52</v>
      </c>
      <c r="M75" s="117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 ht="15.75" customHeight="1">
      <c r="A76" s="114"/>
      <c r="B76" s="143"/>
      <c r="C76" s="189">
        <v>30.0</v>
      </c>
      <c r="D76" s="190" t="s">
        <v>16</v>
      </c>
      <c r="E76" s="228"/>
      <c r="F76" s="229"/>
      <c r="G76" s="193"/>
      <c r="H76" s="194"/>
      <c r="I76" s="195"/>
      <c r="J76" s="230"/>
      <c r="K76" s="197"/>
      <c r="L76" s="198" t="s">
        <v>52</v>
      </c>
      <c r="M76" s="117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  <row r="77" ht="15.75" customHeight="1">
      <c r="A77" s="114"/>
      <c r="B77" s="150"/>
      <c r="C77" s="232"/>
      <c r="D77" s="151" t="s">
        <v>17</v>
      </c>
      <c r="E77" s="233"/>
      <c r="F77" s="234"/>
      <c r="G77" s="235"/>
      <c r="H77" s="236"/>
      <c r="I77" s="237"/>
      <c r="J77" s="238"/>
      <c r="K77" s="239"/>
      <c r="L77" s="240" t="s">
        <v>52</v>
      </c>
      <c r="M77" s="117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 ht="13.5" customHeight="1">
      <c r="A78" s="241"/>
      <c r="B78" s="242"/>
      <c r="C78" s="242"/>
      <c r="D78" s="242"/>
      <c r="E78" s="243"/>
      <c r="F78" s="243"/>
      <c r="G78" s="243"/>
      <c r="H78" s="243"/>
      <c r="I78" s="243"/>
      <c r="J78" s="243"/>
      <c r="K78" s="243"/>
      <c r="L78" s="243"/>
      <c r="M78" s="244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</row>
    <row r="79" ht="13.5" customHeight="1">
      <c r="A79" s="113"/>
      <c r="B79" s="245"/>
      <c r="C79" s="245"/>
      <c r="D79" s="245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</row>
    <row r="80" ht="13.5" customHeight="1">
      <c r="A80" s="113"/>
      <c r="B80" s="245"/>
      <c r="C80" s="245"/>
      <c r="D80" s="245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</row>
    <row r="81" ht="13.5" customHeight="1">
      <c r="A81" s="113"/>
      <c r="B81" s="245"/>
      <c r="C81" s="245"/>
      <c r="D81" s="245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</row>
    <row r="82" ht="13.5" customHeight="1">
      <c r="A82" s="113"/>
      <c r="B82" s="245"/>
      <c r="C82" s="245"/>
      <c r="D82" s="245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</row>
    <row r="83" ht="13.5" customHeight="1">
      <c r="A83" s="113"/>
      <c r="B83" s="245"/>
      <c r="C83" s="245"/>
      <c r="D83" s="245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</row>
    <row r="84" ht="13.5" customHeight="1">
      <c r="A84" s="113"/>
      <c r="B84" s="245"/>
      <c r="C84" s="245"/>
      <c r="D84" s="245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</row>
    <row r="85" ht="13.5" customHeight="1">
      <c r="A85" s="113"/>
      <c r="B85" s="245"/>
      <c r="C85" s="245"/>
      <c r="D85" s="245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</row>
    <row r="86" ht="13.5" customHeight="1">
      <c r="A86" s="113"/>
      <c r="B86" s="245"/>
      <c r="C86" s="245"/>
      <c r="D86" s="245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</row>
    <row r="87" ht="13.5" customHeight="1">
      <c r="A87" s="113"/>
      <c r="B87" s="245"/>
      <c r="C87" s="245"/>
      <c r="D87" s="245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</row>
    <row r="88" ht="13.5" customHeight="1">
      <c r="A88" s="113"/>
      <c r="B88" s="245"/>
      <c r="C88" s="245"/>
      <c r="D88" s="245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</row>
    <row r="89" ht="13.5" customHeight="1">
      <c r="A89" s="113"/>
      <c r="B89" s="245"/>
      <c r="C89" s="245"/>
      <c r="D89" s="245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</row>
    <row r="90" ht="13.5" customHeight="1">
      <c r="A90" s="113"/>
      <c r="B90" s="245"/>
      <c r="C90" s="245"/>
      <c r="D90" s="245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</row>
    <row r="91" ht="13.5" customHeight="1">
      <c r="A91" s="113"/>
      <c r="B91" s="245"/>
      <c r="C91" s="245"/>
      <c r="D91" s="245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</row>
    <row r="92" ht="13.5" customHeight="1">
      <c r="A92" s="113"/>
      <c r="B92" s="245"/>
      <c r="C92" s="245"/>
      <c r="D92" s="245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</row>
    <row r="93" ht="13.5" customHeight="1">
      <c r="A93" s="113"/>
      <c r="B93" s="245"/>
      <c r="C93" s="245"/>
      <c r="D93" s="245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</row>
    <row r="94" ht="13.5" customHeight="1">
      <c r="A94" s="113"/>
      <c r="B94" s="245"/>
      <c r="C94" s="245"/>
      <c r="D94" s="245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</row>
    <row r="95" ht="13.5" customHeight="1">
      <c r="A95" s="113"/>
      <c r="B95" s="245"/>
      <c r="C95" s="245"/>
      <c r="D95" s="245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</row>
    <row r="96" ht="13.5" customHeight="1">
      <c r="A96" s="113"/>
      <c r="B96" s="245"/>
      <c r="C96" s="245"/>
      <c r="D96" s="245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</row>
    <row r="97" ht="13.5" customHeight="1">
      <c r="A97" s="113"/>
      <c r="B97" s="245"/>
      <c r="C97" s="245"/>
      <c r="D97" s="245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</row>
    <row r="98" ht="13.5" customHeight="1">
      <c r="A98" s="113"/>
      <c r="B98" s="245"/>
      <c r="C98" s="245"/>
      <c r="D98" s="245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</row>
    <row r="99" ht="13.5" customHeight="1">
      <c r="A99" s="113"/>
      <c r="B99" s="245"/>
      <c r="C99" s="245"/>
      <c r="D99" s="245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3.5" customHeight="1">
      <c r="A100" s="113"/>
      <c r="B100" s="245"/>
      <c r="C100" s="245"/>
      <c r="D100" s="245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3.5" customHeight="1">
      <c r="A101" s="113"/>
      <c r="B101" s="245"/>
      <c r="C101" s="245"/>
      <c r="D101" s="245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</row>
    <row r="102" ht="13.5" customHeight="1">
      <c r="A102" s="113"/>
      <c r="B102" s="245"/>
      <c r="C102" s="245"/>
      <c r="D102" s="245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</row>
    <row r="103" ht="13.5" customHeight="1">
      <c r="A103" s="113"/>
      <c r="B103" s="245"/>
      <c r="C103" s="245"/>
      <c r="D103" s="245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ht="13.5" customHeight="1">
      <c r="A104" s="113"/>
      <c r="B104" s="245"/>
      <c r="C104" s="245"/>
      <c r="D104" s="245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</row>
    <row r="105" ht="13.5" customHeight="1">
      <c r="A105" s="113"/>
      <c r="B105" s="245"/>
      <c r="C105" s="245"/>
      <c r="D105" s="245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</row>
    <row r="106" ht="13.5" customHeight="1">
      <c r="A106" s="113"/>
      <c r="B106" s="245"/>
      <c r="C106" s="245"/>
      <c r="D106" s="245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ht="13.5" customHeight="1">
      <c r="A107" s="113"/>
      <c r="B107" s="245"/>
      <c r="C107" s="245"/>
      <c r="D107" s="245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</row>
    <row r="108" ht="13.5" customHeight="1">
      <c r="A108" s="113"/>
      <c r="B108" s="245"/>
      <c r="C108" s="245"/>
      <c r="D108" s="245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ht="13.5" customHeight="1">
      <c r="A109" s="113"/>
      <c r="B109" s="245"/>
      <c r="C109" s="245"/>
      <c r="D109" s="245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</row>
    <row r="110" ht="13.5" customHeight="1">
      <c r="A110" s="113"/>
      <c r="B110" s="245"/>
      <c r="C110" s="245"/>
      <c r="D110" s="245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ht="13.5" customHeight="1">
      <c r="A111" s="113"/>
      <c r="B111" s="245"/>
      <c r="C111" s="245"/>
      <c r="D111" s="245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ht="13.5" customHeight="1">
      <c r="A112" s="113"/>
      <c r="B112" s="245"/>
      <c r="C112" s="245"/>
      <c r="D112" s="245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ht="13.5" customHeight="1">
      <c r="A113" s="113"/>
      <c r="B113" s="245"/>
      <c r="C113" s="245"/>
      <c r="D113" s="245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ht="13.5" customHeight="1">
      <c r="A114" s="113"/>
      <c r="B114" s="245"/>
      <c r="C114" s="245"/>
      <c r="D114" s="245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</row>
    <row r="115" ht="13.5" customHeight="1">
      <c r="A115" s="113"/>
      <c r="B115" s="245"/>
      <c r="C115" s="245"/>
      <c r="D115" s="245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ht="13.5" customHeight="1">
      <c r="A116" s="113"/>
      <c r="B116" s="245"/>
      <c r="C116" s="245"/>
      <c r="D116" s="245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</row>
    <row r="117" ht="13.5" customHeight="1">
      <c r="A117" s="113"/>
      <c r="B117" s="245"/>
      <c r="C117" s="245"/>
      <c r="D117" s="245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</row>
    <row r="118" ht="13.5" customHeight="1">
      <c r="A118" s="113"/>
      <c r="B118" s="245"/>
      <c r="C118" s="245"/>
      <c r="D118" s="245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</row>
    <row r="119" ht="13.5" customHeight="1">
      <c r="A119" s="113"/>
      <c r="B119" s="245"/>
      <c r="C119" s="245"/>
      <c r="D119" s="245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</row>
    <row r="120" ht="13.5" customHeight="1">
      <c r="A120" s="113"/>
      <c r="B120" s="245"/>
      <c r="C120" s="245"/>
      <c r="D120" s="245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ht="13.5" customHeight="1">
      <c r="A121" s="113"/>
      <c r="B121" s="245"/>
      <c r="C121" s="245"/>
      <c r="D121" s="245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ht="13.5" customHeight="1">
      <c r="A122" s="113"/>
      <c r="B122" s="245"/>
      <c r="C122" s="245"/>
      <c r="D122" s="245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</row>
    <row r="123" ht="13.5" customHeight="1">
      <c r="A123" s="113"/>
      <c r="B123" s="245"/>
      <c r="C123" s="245"/>
      <c r="D123" s="245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</row>
    <row r="124" ht="13.5" customHeight="1">
      <c r="A124" s="113"/>
      <c r="B124" s="245"/>
      <c r="C124" s="245"/>
      <c r="D124" s="245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</row>
    <row r="125" ht="13.5" customHeight="1">
      <c r="A125" s="113"/>
      <c r="B125" s="245"/>
      <c r="C125" s="245"/>
      <c r="D125" s="245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ht="13.5" customHeight="1">
      <c r="A126" s="113"/>
      <c r="B126" s="245"/>
      <c r="C126" s="245"/>
      <c r="D126" s="245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</row>
    <row r="127" ht="13.5" customHeight="1">
      <c r="A127" s="113"/>
      <c r="B127" s="245"/>
      <c r="C127" s="245"/>
      <c r="D127" s="245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ht="13.5" customHeight="1">
      <c r="A128" s="113"/>
      <c r="B128" s="245"/>
      <c r="C128" s="245"/>
      <c r="D128" s="245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ht="13.5" customHeight="1">
      <c r="A129" s="113"/>
      <c r="B129" s="245"/>
      <c r="C129" s="245"/>
      <c r="D129" s="245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ht="13.5" customHeight="1">
      <c r="A130" s="113"/>
      <c r="B130" s="245"/>
      <c r="C130" s="245"/>
      <c r="D130" s="245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ht="13.5" customHeight="1">
      <c r="A131" s="113"/>
      <c r="B131" s="245"/>
      <c r="C131" s="245"/>
      <c r="D131" s="245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</row>
    <row r="132" ht="13.5" customHeight="1">
      <c r="A132" s="113"/>
      <c r="B132" s="245"/>
      <c r="C132" s="245"/>
      <c r="D132" s="245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</row>
    <row r="133" ht="13.5" customHeight="1">
      <c r="A133" s="113"/>
      <c r="B133" s="245"/>
      <c r="C133" s="245"/>
      <c r="D133" s="245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</row>
    <row r="134" ht="13.5" customHeight="1">
      <c r="A134" s="113"/>
      <c r="B134" s="245"/>
      <c r="C134" s="245"/>
      <c r="D134" s="245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ht="13.5" customHeight="1">
      <c r="A135" s="113"/>
      <c r="B135" s="245"/>
      <c r="C135" s="245"/>
      <c r="D135" s="245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</row>
    <row r="136" ht="13.5" customHeight="1">
      <c r="A136" s="113"/>
      <c r="B136" s="245"/>
      <c r="C136" s="245"/>
      <c r="D136" s="245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ht="13.5" customHeight="1">
      <c r="A137" s="113"/>
      <c r="B137" s="245"/>
      <c r="C137" s="245"/>
      <c r="D137" s="245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ht="13.5" customHeight="1">
      <c r="A138" s="113"/>
      <c r="B138" s="245"/>
      <c r="C138" s="245"/>
      <c r="D138" s="245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</row>
    <row r="139" ht="13.5" customHeight="1">
      <c r="A139" s="113"/>
      <c r="B139" s="245"/>
      <c r="C139" s="245"/>
      <c r="D139" s="245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</row>
    <row r="140" ht="13.5" customHeight="1">
      <c r="A140" s="113"/>
      <c r="B140" s="245"/>
      <c r="C140" s="245"/>
      <c r="D140" s="245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</row>
    <row r="141" ht="13.5" customHeight="1">
      <c r="A141" s="113"/>
      <c r="B141" s="245"/>
      <c r="C141" s="245"/>
      <c r="D141" s="245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ht="13.5" customHeight="1">
      <c r="A142" s="113"/>
      <c r="B142" s="245"/>
      <c r="C142" s="245"/>
      <c r="D142" s="245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ht="13.5" customHeight="1">
      <c r="A143" s="113"/>
      <c r="B143" s="245"/>
      <c r="C143" s="245"/>
      <c r="D143" s="245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ht="13.5" customHeight="1">
      <c r="A144" s="113"/>
      <c r="B144" s="245"/>
      <c r="C144" s="245"/>
      <c r="D144" s="245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ht="13.5" customHeight="1">
      <c r="A145" s="113"/>
      <c r="B145" s="245"/>
      <c r="C145" s="245"/>
      <c r="D145" s="245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ht="13.5" customHeight="1">
      <c r="A146" s="113"/>
      <c r="B146" s="245"/>
      <c r="C146" s="245"/>
      <c r="D146" s="245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ht="13.5" customHeight="1">
      <c r="A147" s="113"/>
      <c r="B147" s="245"/>
      <c r="C147" s="245"/>
      <c r="D147" s="245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ht="13.5" customHeight="1">
      <c r="A148" s="113"/>
      <c r="B148" s="245"/>
      <c r="C148" s="245"/>
      <c r="D148" s="245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ht="13.5" customHeight="1">
      <c r="A149" s="113"/>
      <c r="B149" s="245"/>
      <c r="C149" s="245"/>
      <c r="D149" s="245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ht="13.5" customHeight="1">
      <c r="A150" s="113"/>
      <c r="B150" s="245"/>
      <c r="C150" s="245"/>
      <c r="D150" s="245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ht="13.5" customHeight="1">
      <c r="A151" s="113"/>
      <c r="B151" s="245"/>
      <c r="C151" s="245"/>
      <c r="D151" s="245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</row>
    <row r="152" ht="13.5" customHeight="1">
      <c r="A152" s="113"/>
      <c r="B152" s="245"/>
      <c r="C152" s="245"/>
      <c r="D152" s="245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</row>
    <row r="153" ht="13.5" customHeight="1">
      <c r="A153" s="113"/>
      <c r="B153" s="245"/>
      <c r="C153" s="245"/>
      <c r="D153" s="245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</row>
    <row r="154" ht="13.5" customHeight="1">
      <c r="A154" s="113"/>
      <c r="B154" s="245"/>
      <c r="C154" s="245"/>
      <c r="D154" s="245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</row>
    <row r="155" ht="13.5" customHeight="1">
      <c r="A155" s="113"/>
      <c r="B155" s="245"/>
      <c r="C155" s="245"/>
      <c r="D155" s="245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ht="13.5" customHeight="1">
      <c r="A156" s="113"/>
      <c r="B156" s="245"/>
      <c r="C156" s="245"/>
      <c r="D156" s="245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ht="13.5" customHeight="1">
      <c r="A157" s="113"/>
      <c r="B157" s="245"/>
      <c r="C157" s="245"/>
      <c r="D157" s="245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</row>
    <row r="158" ht="13.5" customHeight="1">
      <c r="A158" s="113"/>
      <c r="B158" s="245"/>
      <c r="C158" s="245"/>
      <c r="D158" s="245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</row>
    <row r="159" ht="13.5" customHeight="1">
      <c r="A159" s="113"/>
      <c r="B159" s="245"/>
      <c r="C159" s="245"/>
      <c r="D159" s="245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ht="13.5" customHeight="1">
      <c r="A160" s="113"/>
      <c r="B160" s="245"/>
      <c r="C160" s="245"/>
      <c r="D160" s="245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</row>
    <row r="161" ht="13.5" customHeight="1">
      <c r="A161" s="113"/>
      <c r="B161" s="245"/>
      <c r="C161" s="245"/>
      <c r="D161" s="245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ht="13.5" customHeight="1">
      <c r="A162" s="113"/>
      <c r="B162" s="245"/>
      <c r="C162" s="245"/>
      <c r="D162" s="245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</row>
    <row r="163" ht="13.5" customHeight="1">
      <c r="A163" s="113"/>
      <c r="B163" s="245"/>
      <c r="C163" s="245"/>
      <c r="D163" s="245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</row>
    <row r="164" ht="13.5" customHeight="1">
      <c r="A164" s="113"/>
      <c r="B164" s="245"/>
      <c r="C164" s="245"/>
      <c r="D164" s="245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</row>
    <row r="165" ht="13.5" customHeight="1">
      <c r="A165" s="113"/>
      <c r="B165" s="245"/>
      <c r="C165" s="245"/>
      <c r="D165" s="245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ht="13.5" customHeight="1">
      <c r="A166" s="113"/>
      <c r="B166" s="245"/>
      <c r="C166" s="245"/>
      <c r="D166" s="245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ht="13.5" customHeight="1">
      <c r="A167" s="113"/>
      <c r="B167" s="245"/>
      <c r="C167" s="245"/>
      <c r="D167" s="245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</row>
    <row r="168" ht="13.5" customHeight="1">
      <c r="A168" s="113"/>
      <c r="B168" s="245"/>
      <c r="C168" s="245"/>
      <c r="D168" s="245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ht="13.5" customHeight="1">
      <c r="A169" s="113"/>
      <c r="B169" s="245"/>
      <c r="C169" s="245"/>
      <c r="D169" s="245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ht="13.5" customHeight="1">
      <c r="A170" s="113"/>
      <c r="B170" s="245"/>
      <c r="C170" s="245"/>
      <c r="D170" s="24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</row>
    <row r="171" ht="13.5" customHeight="1">
      <c r="A171" s="113"/>
      <c r="B171" s="245"/>
      <c r="C171" s="245"/>
      <c r="D171" s="245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</row>
    <row r="172" ht="13.5" customHeight="1">
      <c r="A172" s="113"/>
      <c r="B172" s="245"/>
      <c r="C172" s="245"/>
      <c r="D172" s="245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ht="13.5" customHeight="1">
      <c r="A173" s="113"/>
      <c r="B173" s="245"/>
      <c r="C173" s="245"/>
      <c r="D173" s="245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</row>
    <row r="174" ht="13.5" customHeight="1">
      <c r="A174" s="113"/>
      <c r="B174" s="245"/>
      <c r="C174" s="245"/>
      <c r="D174" s="245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</row>
    <row r="175" ht="13.5" customHeight="1">
      <c r="A175" s="113"/>
      <c r="B175" s="245"/>
      <c r="C175" s="245"/>
      <c r="D175" s="245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ht="13.5" customHeight="1">
      <c r="A176" s="113"/>
      <c r="B176" s="245"/>
      <c r="C176" s="245"/>
      <c r="D176" s="245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</row>
    <row r="177" ht="13.5" customHeight="1">
      <c r="A177" s="113"/>
      <c r="B177" s="245"/>
      <c r="C177" s="245"/>
      <c r="D177" s="245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</row>
    <row r="178" ht="13.5" customHeight="1">
      <c r="A178" s="113"/>
      <c r="B178" s="245"/>
      <c r="C178" s="245"/>
      <c r="D178" s="245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ht="13.5" customHeight="1">
      <c r="A179" s="113"/>
      <c r="B179" s="245"/>
      <c r="C179" s="245"/>
      <c r="D179" s="245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</row>
    <row r="180" ht="13.5" customHeight="1">
      <c r="A180" s="113"/>
      <c r="B180" s="245"/>
      <c r="C180" s="245"/>
      <c r="D180" s="245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</row>
    <row r="181" ht="13.5" customHeight="1">
      <c r="A181" s="113"/>
      <c r="B181" s="245"/>
      <c r="C181" s="245"/>
      <c r="D181" s="245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</row>
    <row r="182" ht="13.5" customHeight="1">
      <c r="A182" s="113"/>
      <c r="B182" s="245"/>
      <c r="C182" s="245"/>
      <c r="D182" s="245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</row>
    <row r="183" ht="13.5" customHeight="1">
      <c r="A183" s="113"/>
      <c r="B183" s="245"/>
      <c r="C183" s="245"/>
      <c r="D183" s="245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</row>
    <row r="184" ht="13.5" customHeight="1">
      <c r="A184" s="113"/>
      <c r="B184" s="245"/>
      <c r="C184" s="245"/>
      <c r="D184" s="245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</row>
    <row r="185" ht="13.5" customHeight="1">
      <c r="A185" s="113"/>
      <c r="B185" s="245"/>
      <c r="C185" s="245"/>
      <c r="D185" s="245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</row>
    <row r="186" ht="13.5" customHeight="1">
      <c r="A186" s="113"/>
      <c r="B186" s="245"/>
      <c r="C186" s="245"/>
      <c r="D186" s="245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</row>
    <row r="187" ht="13.5" customHeight="1">
      <c r="A187" s="113"/>
      <c r="B187" s="245"/>
      <c r="C187" s="245"/>
      <c r="D187" s="245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ht="13.5" customHeight="1">
      <c r="A188" s="113"/>
      <c r="B188" s="245"/>
      <c r="C188" s="245"/>
      <c r="D188" s="245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</row>
    <row r="189" ht="13.5" customHeight="1">
      <c r="A189" s="113"/>
      <c r="B189" s="245"/>
      <c r="C189" s="245"/>
      <c r="D189" s="245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</row>
    <row r="190" ht="13.5" customHeight="1">
      <c r="A190" s="113"/>
      <c r="B190" s="245"/>
      <c r="C190" s="245"/>
      <c r="D190" s="245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</row>
    <row r="191" ht="13.5" customHeight="1">
      <c r="A191" s="113"/>
      <c r="B191" s="245"/>
      <c r="C191" s="245"/>
      <c r="D191" s="245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</row>
    <row r="192" ht="13.5" customHeight="1">
      <c r="A192" s="113"/>
      <c r="B192" s="245"/>
      <c r="C192" s="245"/>
      <c r="D192" s="245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</row>
    <row r="193" ht="13.5" customHeight="1">
      <c r="A193" s="113"/>
      <c r="B193" s="245"/>
      <c r="C193" s="245"/>
      <c r="D193" s="245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</row>
    <row r="194" ht="13.5" customHeight="1">
      <c r="A194" s="113"/>
      <c r="B194" s="245"/>
      <c r="C194" s="245"/>
      <c r="D194" s="245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</row>
    <row r="195" ht="13.5" customHeight="1">
      <c r="A195" s="113"/>
      <c r="B195" s="245"/>
      <c r="C195" s="245"/>
      <c r="D195" s="245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</row>
    <row r="196" ht="13.5" customHeight="1">
      <c r="A196" s="113"/>
      <c r="B196" s="245"/>
      <c r="C196" s="245"/>
      <c r="D196" s="245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</row>
    <row r="197" ht="13.5" customHeight="1">
      <c r="A197" s="113"/>
      <c r="B197" s="245"/>
      <c r="C197" s="245"/>
      <c r="D197" s="245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</row>
    <row r="198" ht="13.5" customHeight="1">
      <c r="A198" s="113"/>
      <c r="B198" s="245"/>
      <c r="C198" s="245"/>
      <c r="D198" s="245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ht="13.5" customHeight="1">
      <c r="A199" s="113"/>
      <c r="B199" s="245"/>
      <c r="C199" s="245"/>
      <c r="D199" s="245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</row>
    <row r="200" ht="13.5" customHeight="1">
      <c r="A200" s="113"/>
      <c r="B200" s="245"/>
      <c r="C200" s="245"/>
      <c r="D200" s="245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</row>
    <row r="201" ht="13.5" customHeight="1">
      <c r="A201" s="113"/>
      <c r="B201" s="245"/>
      <c r="C201" s="245"/>
      <c r="D201" s="245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</row>
    <row r="202" ht="13.5" customHeight="1">
      <c r="A202" s="113"/>
      <c r="B202" s="245"/>
      <c r="C202" s="245"/>
      <c r="D202" s="245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</row>
    <row r="203" ht="13.5" customHeight="1">
      <c r="A203" s="113"/>
      <c r="B203" s="245"/>
      <c r="C203" s="245"/>
      <c r="D203" s="245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</row>
    <row r="204" ht="13.5" customHeight="1">
      <c r="A204" s="113"/>
      <c r="B204" s="245"/>
      <c r="C204" s="245"/>
      <c r="D204" s="245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</row>
    <row r="205" ht="13.5" customHeight="1">
      <c r="A205" s="113"/>
      <c r="B205" s="245"/>
      <c r="C205" s="245"/>
      <c r="D205" s="245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</row>
    <row r="206" ht="13.5" customHeight="1">
      <c r="A206" s="113"/>
      <c r="B206" s="245"/>
      <c r="C206" s="245"/>
      <c r="D206" s="245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</row>
    <row r="207" ht="13.5" customHeight="1">
      <c r="A207" s="113"/>
      <c r="B207" s="245"/>
      <c r="C207" s="245"/>
      <c r="D207" s="245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ht="13.5" customHeight="1">
      <c r="A208" s="113"/>
      <c r="B208" s="245"/>
      <c r="C208" s="245"/>
      <c r="D208" s="245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</row>
    <row r="209" ht="13.5" customHeight="1">
      <c r="A209" s="113"/>
      <c r="B209" s="245"/>
      <c r="C209" s="245"/>
      <c r="D209" s="245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</row>
    <row r="210" ht="13.5" customHeight="1">
      <c r="A210" s="113"/>
      <c r="B210" s="245"/>
      <c r="C210" s="245"/>
      <c r="D210" s="245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</row>
    <row r="211" ht="13.5" customHeight="1">
      <c r="A211" s="113"/>
      <c r="B211" s="245"/>
      <c r="C211" s="245"/>
      <c r="D211" s="245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</row>
    <row r="212" ht="13.5" customHeight="1">
      <c r="A212" s="113"/>
      <c r="B212" s="245"/>
      <c r="C212" s="245"/>
      <c r="D212" s="245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</row>
    <row r="213" ht="13.5" customHeight="1">
      <c r="A213" s="113"/>
      <c r="B213" s="245"/>
      <c r="C213" s="245"/>
      <c r="D213" s="245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</row>
    <row r="214" ht="13.5" customHeight="1">
      <c r="A214" s="113"/>
      <c r="B214" s="245"/>
      <c r="C214" s="245"/>
      <c r="D214" s="245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</row>
    <row r="215" ht="13.5" customHeight="1">
      <c r="A215" s="113"/>
      <c r="B215" s="245"/>
      <c r="C215" s="245"/>
      <c r="D215" s="245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</row>
    <row r="216" ht="13.5" customHeight="1">
      <c r="A216" s="113"/>
      <c r="B216" s="245"/>
      <c r="C216" s="245"/>
      <c r="D216" s="245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</row>
    <row r="217" ht="13.5" customHeight="1">
      <c r="A217" s="113"/>
      <c r="B217" s="245"/>
      <c r="C217" s="245"/>
      <c r="D217" s="245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ht="13.5" customHeight="1">
      <c r="A218" s="113"/>
      <c r="B218" s="245"/>
      <c r="C218" s="245"/>
      <c r="D218" s="245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</row>
    <row r="219" ht="13.5" customHeight="1">
      <c r="A219" s="113"/>
      <c r="B219" s="245"/>
      <c r="C219" s="245"/>
      <c r="D219" s="245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</row>
    <row r="220" ht="13.5" customHeight="1">
      <c r="A220" s="113"/>
      <c r="B220" s="245"/>
      <c r="C220" s="245"/>
      <c r="D220" s="245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</row>
    <row r="221" ht="13.5" customHeight="1">
      <c r="A221" s="113"/>
      <c r="B221" s="245"/>
      <c r="C221" s="245"/>
      <c r="D221" s="245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ht="13.5" customHeight="1">
      <c r="A222" s="113"/>
      <c r="B222" s="245"/>
      <c r="C222" s="245"/>
      <c r="D222" s="245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ht="13.5" customHeight="1">
      <c r="A223" s="113"/>
      <c r="B223" s="245"/>
      <c r="C223" s="245"/>
      <c r="D223" s="245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</row>
    <row r="224" ht="13.5" customHeight="1">
      <c r="A224" s="113"/>
      <c r="B224" s="245"/>
      <c r="C224" s="245"/>
      <c r="D224" s="245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</row>
    <row r="225" ht="13.5" customHeight="1">
      <c r="A225" s="113"/>
      <c r="B225" s="245"/>
      <c r="C225" s="245"/>
      <c r="D225" s="245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</row>
    <row r="226" ht="13.5" customHeight="1">
      <c r="A226" s="113"/>
      <c r="B226" s="245"/>
      <c r="C226" s="245"/>
      <c r="D226" s="245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</row>
    <row r="227" ht="13.5" customHeight="1">
      <c r="A227" s="113"/>
      <c r="B227" s="245"/>
      <c r="C227" s="245"/>
      <c r="D227" s="245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ht="13.5" customHeight="1">
      <c r="A228" s="113"/>
      <c r="B228" s="245"/>
      <c r="C228" s="245"/>
      <c r="D228" s="245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ht="13.5" customHeight="1">
      <c r="A229" s="113"/>
      <c r="B229" s="245"/>
      <c r="C229" s="245"/>
      <c r="D229" s="245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</row>
    <row r="230" ht="13.5" customHeight="1">
      <c r="A230" s="113"/>
      <c r="B230" s="245"/>
      <c r="C230" s="245"/>
      <c r="D230" s="245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</row>
    <row r="231" ht="13.5" customHeight="1">
      <c r="A231" s="113"/>
      <c r="B231" s="245"/>
      <c r="C231" s="245"/>
      <c r="D231" s="245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</row>
    <row r="232" ht="13.5" customHeight="1">
      <c r="A232" s="113"/>
      <c r="B232" s="245"/>
      <c r="C232" s="245"/>
      <c r="D232" s="245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</row>
    <row r="233" ht="13.5" customHeight="1">
      <c r="A233" s="113"/>
      <c r="B233" s="245"/>
      <c r="C233" s="245"/>
      <c r="D233" s="245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</row>
    <row r="234" ht="13.5" customHeight="1">
      <c r="A234" s="113"/>
      <c r="B234" s="245"/>
      <c r="C234" s="245"/>
      <c r="D234" s="245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</row>
    <row r="235" ht="13.5" customHeight="1">
      <c r="A235" s="113"/>
      <c r="B235" s="245"/>
      <c r="C235" s="245"/>
      <c r="D235" s="245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</row>
    <row r="236" ht="13.5" customHeight="1">
      <c r="A236" s="113"/>
      <c r="B236" s="245"/>
      <c r="C236" s="245"/>
      <c r="D236" s="245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</row>
    <row r="237" ht="13.5" customHeight="1">
      <c r="A237" s="113"/>
      <c r="B237" s="245"/>
      <c r="C237" s="245"/>
      <c r="D237" s="245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</row>
    <row r="238" ht="13.5" customHeight="1">
      <c r="A238" s="113"/>
      <c r="B238" s="245"/>
      <c r="C238" s="245"/>
      <c r="D238" s="245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</row>
    <row r="239" ht="13.5" customHeight="1">
      <c r="A239" s="113"/>
      <c r="B239" s="245"/>
      <c r="C239" s="245"/>
      <c r="D239" s="245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</row>
    <row r="240" ht="13.5" customHeight="1">
      <c r="A240" s="113"/>
      <c r="B240" s="245"/>
      <c r="C240" s="245"/>
      <c r="D240" s="245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</row>
    <row r="241" ht="13.5" customHeight="1">
      <c r="A241" s="113"/>
      <c r="B241" s="245"/>
      <c r="C241" s="245"/>
      <c r="D241" s="245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</row>
    <row r="242" ht="13.5" customHeight="1">
      <c r="A242" s="113"/>
      <c r="B242" s="245"/>
      <c r="C242" s="245"/>
      <c r="D242" s="245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</row>
    <row r="243" ht="13.5" customHeight="1">
      <c r="A243" s="113"/>
      <c r="B243" s="245"/>
      <c r="C243" s="245"/>
      <c r="D243" s="245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</row>
    <row r="244" ht="13.5" customHeight="1">
      <c r="A244" s="113"/>
      <c r="B244" s="245"/>
      <c r="C244" s="245"/>
      <c r="D244" s="245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ht="13.5" customHeight="1">
      <c r="A245" s="113"/>
      <c r="B245" s="245"/>
      <c r="C245" s="245"/>
      <c r="D245" s="245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</row>
    <row r="246" ht="13.5" customHeight="1">
      <c r="A246" s="113"/>
      <c r="B246" s="245"/>
      <c r="C246" s="245"/>
      <c r="D246" s="245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</row>
    <row r="247" ht="13.5" customHeight="1">
      <c r="A247" s="113"/>
      <c r="B247" s="245"/>
      <c r="C247" s="245"/>
      <c r="D247" s="245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</row>
    <row r="248" ht="13.5" customHeight="1">
      <c r="A248" s="113"/>
      <c r="B248" s="245"/>
      <c r="C248" s="245"/>
      <c r="D248" s="245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</row>
    <row r="249" ht="13.5" customHeight="1">
      <c r="A249" s="113"/>
      <c r="B249" s="245"/>
      <c r="C249" s="245"/>
      <c r="D249" s="245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</row>
    <row r="250" ht="13.5" customHeight="1">
      <c r="A250" s="113"/>
      <c r="B250" s="245"/>
      <c r="C250" s="245"/>
      <c r="D250" s="245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</row>
    <row r="251" ht="13.5" customHeight="1">
      <c r="A251" s="113"/>
      <c r="B251" s="245"/>
      <c r="C251" s="245"/>
      <c r="D251" s="245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</row>
    <row r="252" ht="13.5" customHeight="1">
      <c r="A252" s="113"/>
      <c r="B252" s="245"/>
      <c r="C252" s="245"/>
      <c r="D252" s="245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</row>
    <row r="253" ht="13.5" customHeight="1">
      <c r="A253" s="113"/>
      <c r="B253" s="245"/>
      <c r="C253" s="245"/>
      <c r="D253" s="245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</row>
    <row r="254" ht="13.5" customHeight="1">
      <c r="A254" s="113"/>
      <c r="B254" s="245"/>
      <c r="C254" s="245"/>
      <c r="D254" s="245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</row>
    <row r="255" ht="13.5" customHeight="1">
      <c r="A255" s="113"/>
      <c r="B255" s="245"/>
      <c r="C255" s="245"/>
      <c r="D255" s="245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</row>
    <row r="256" ht="13.5" customHeight="1">
      <c r="A256" s="113"/>
      <c r="B256" s="245"/>
      <c r="C256" s="245"/>
      <c r="D256" s="245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</row>
    <row r="257" ht="13.5" customHeight="1">
      <c r="A257" s="113"/>
      <c r="B257" s="245"/>
      <c r="C257" s="245"/>
      <c r="D257" s="245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</row>
    <row r="258" ht="13.5" customHeight="1">
      <c r="A258" s="113"/>
      <c r="B258" s="245"/>
      <c r="C258" s="245"/>
      <c r="D258" s="245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</row>
    <row r="259" ht="13.5" customHeight="1">
      <c r="A259" s="113"/>
      <c r="B259" s="245"/>
      <c r="C259" s="245"/>
      <c r="D259" s="245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</row>
    <row r="260" ht="13.5" customHeight="1">
      <c r="A260" s="113"/>
      <c r="B260" s="245"/>
      <c r="C260" s="245"/>
      <c r="D260" s="245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</row>
    <row r="261" ht="13.5" customHeight="1">
      <c r="A261" s="113"/>
      <c r="B261" s="245"/>
      <c r="C261" s="245"/>
      <c r="D261" s="245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ht="13.5" customHeight="1">
      <c r="A262" s="113"/>
      <c r="B262" s="245"/>
      <c r="C262" s="245"/>
      <c r="D262" s="245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ht="13.5" customHeight="1">
      <c r="A263" s="113"/>
      <c r="B263" s="245"/>
      <c r="C263" s="245"/>
      <c r="D263" s="245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</row>
    <row r="264" ht="13.5" customHeight="1">
      <c r="A264" s="113"/>
      <c r="B264" s="245"/>
      <c r="C264" s="245"/>
      <c r="D264" s="245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ht="13.5" customHeight="1">
      <c r="A265" s="113"/>
      <c r="B265" s="245"/>
      <c r="C265" s="245"/>
      <c r="D265" s="245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ht="13.5" customHeight="1">
      <c r="A266" s="113"/>
      <c r="B266" s="245"/>
      <c r="C266" s="245"/>
      <c r="D266" s="245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ht="13.5" customHeight="1">
      <c r="A267" s="113"/>
      <c r="B267" s="245"/>
      <c r="C267" s="245"/>
      <c r="D267" s="245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ht="13.5" customHeight="1">
      <c r="A268" s="113"/>
      <c r="B268" s="245"/>
      <c r="C268" s="245"/>
      <c r="D268" s="245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ht="13.5" customHeight="1">
      <c r="A269" s="113"/>
      <c r="B269" s="245"/>
      <c r="C269" s="245"/>
      <c r="D269" s="245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ht="13.5" customHeight="1">
      <c r="A270" s="113"/>
      <c r="B270" s="245"/>
      <c r="C270" s="245"/>
      <c r="D270" s="245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ht="13.5" customHeight="1">
      <c r="A271" s="113"/>
      <c r="B271" s="245"/>
      <c r="C271" s="245"/>
      <c r="D271" s="245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ht="13.5" customHeight="1">
      <c r="A272" s="113"/>
      <c r="B272" s="245"/>
      <c r="C272" s="245"/>
      <c r="D272" s="245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ht="13.5" customHeight="1">
      <c r="A273" s="113"/>
      <c r="B273" s="245"/>
      <c r="C273" s="245"/>
      <c r="D273" s="245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ht="13.5" customHeight="1">
      <c r="A274" s="113"/>
      <c r="B274" s="245"/>
      <c r="C274" s="245"/>
      <c r="D274" s="245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ht="13.5" customHeight="1">
      <c r="A275" s="113"/>
      <c r="B275" s="245"/>
      <c r="C275" s="245"/>
      <c r="D275" s="245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ht="13.5" customHeight="1">
      <c r="A276" s="113"/>
      <c r="B276" s="245"/>
      <c r="C276" s="245"/>
      <c r="D276" s="245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ht="13.5" customHeight="1">
      <c r="A277" s="113"/>
      <c r="B277" s="245"/>
      <c r="C277" s="245"/>
      <c r="D277" s="245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ht="13.5" customHeight="1">
      <c r="A278" s="113"/>
      <c r="B278" s="245"/>
      <c r="C278" s="245"/>
      <c r="D278" s="245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ht="13.5" customHeight="1">
      <c r="A279" s="113"/>
      <c r="B279" s="245"/>
      <c r="C279" s="245"/>
      <c r="D279" s="245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ht="13.5" customHeight="1">
      <c r="A280" s="113"/>
      <c r="B280" s="245"/>
      <c r="C280" s="245"/>
      <c r="D280" s="245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ht="13.5" customHeight="1">
      <c r="A281" s="113"/>
      <c r="B281" s="245"/>
      <c r="C281" s="245"/>
      <c r="D281" s="245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ht="13.5" customHeight="1">
      <c r="A282" s="113"/>
      <c r="B282" s="245"/>
      <c r="C282" s="245"/>
      <c r="D282" s="245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ht="13.5" customHeight="1">
      <c r="A283" s="113"/>
      <c r="B283" s="245"/>
      <c r="C283" s="245"/>
      <c r="D283" s="245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ht="13.5" customHeight="1">
      <c r="A284" s="113"/>
      <c r="B284" s="245"/>
      <c r="C284" s="245"/>
      <c r="D284" s="245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ht="13.5" customHeight="1">
      <c r="A285" s="113"/>
      <c r="B285" s="245"/>
      <c r="C285" s="245"/>
      <c r="D285" s="245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ht="13.5" customHeight="1">
      <c r="A286" s="113"/>
      <c r="B286" s="245"/>
      <c r="C286" s="245"/>
      <c r="D286" s="245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ht="13.5" customHeight="1">
      <c r="A287" s="113"/>
      <c r="B287" s="245"/>
      <c r="C287" s="245"/>
      <c r="D287" s="245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ht="13.5" customHeight="1">
      <c r="A288" s="113"/>
      <c r="B288" s="245"/>
      <c r="C288" s="245"/>
      <c r="D288" s="245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ht="13.5" customHeight="1">
      <c r="A289" s="113"/>
      <c r="B289" s="245"/>
      <c r="C289" s="245"/>
      <c r="D289" s="245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ht="13.5" customHeight="1">
      <c r="A290" s="113"/>
      <c r="B290" s="245"/>
      <c r="C290" s="245"/>
      <c r="D290" s="245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ht="13.5" customHeight="1">
      <c r="A291" s="113"/>
      <c r="B291" s="245"/>
      <c r="C291" s="245"/>
      <c r="D291" s="245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ht="13.5" customHeight="1">
      <c r="A292" s="113"/>
      <c r="B292" s="245"/>
      <c r="C292" s="245"/>
      <c r="D292" s="245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ht="13.5" customHeight="1">
      <c r="A293" s="113"/>
      <c r="B293" s="245"/>
      <c r="C293" s="245"/>
      <c r="D293" s="245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ht="13.5" customHeight="1">
      <c r="A294" s="113"/>
      <c r="B294" s="245"/>
      <c r="C294" s="245"/>
      <c r="D294" s="245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ht="13.5" customHeight="1">
      <c r="A295" s="113"/>
      <c r="B295" s="245"/>
      <c r="C295" s="245"/>
      <c r="D295" s="245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ht="13.5" customHeight="1">
      <c r="A296" s="113"/>
      <c r="B296" s="245"/>
      <c r="C296" s="245"/>
      <c r="D296" s="245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ht="13.5" customHeight="1">
      <c r="A297" s="113"/>
      <c r="B297" s="245"/>
      <c r="C297" s="245"/>
      <c r="D297" s="245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ht="13.5" customHeight="1">
      <c r="A298" s="113"/>
      <c r="B298" s="245"/>
      <c r="C298" s="245"/>
      <c r="D298" s="245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ht="13.5" customHeight="1">
      <c r="A299" s="113"/>
      <c r="B299" s="245"/>
      <c r="C299" s="245"/>
      <c r="D299" s="245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ht="13.5" customHeight="1">
      <c r="A300" s="113"/>
      <c r="B300" s="245"/>
      <c r="C300" s="245"/>
      <c r="D300" s="245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ht="13.5" customHeight="1">
      <c r="A301" s="113"/>
      <c r="B301" s="245"/>
      <c r="C301" s="245"/>
      <c r="D301" s="245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ht="13.5" customHeight="1">
      <c r="A302" s="113"/>
      <c r="B302" s="245"/>
      <c r="C302" s="245"/>
      <c r="D302" s="245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ht="13.5" customHeight="1">
      <c r="A303" s="113"/>
      <c r="B303" s="245"/>
      <c r="C303" s="245"/>
      <c r="D303" s="245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ht="13.5" customHeight="1">
      <c r="A304" s="113"/>
      <c r="B304" s="245"/>
      <c r="C304" s="245"/>
      <c r="D304" s="245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ht="13.5" customHeight="1">
      <c r="A305" s="113"/>
      <c r="B305" s="245"/>
      <c r="C305" s="245"/>
      <c r="D305" s="245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ht="13.5" customHeight="1">
      <c r="A306" s="113"/>
      <c r="B306" s="245"/>
      <c r="C306" s="245"/>
      <c r="D306" s="245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ht="13.5" customHeight="1">
      <c r="A307" s="113"/>
      <c r="B307" s="245"/>
      <c r="C307" s="245"/>
      <c r="D307" s="245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ht="13.5" customHeight="1">
      <c r="A308" s="113"/>
      <c r="B308" s="245"/>
      <c r="C308" s="245"/>
      <c r="D308" s="245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ht="13.5" customHeight="1">
      <c r="A309" s="113"/>
      <c r="B309" s="245"/>
      <c r="C309" s="245"/>
      <c r="D309" s="245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ht="13.5" customHeight="1">
      <c r="A310" s="113"/>
      <c r="B310" s="245"/>
      <c r="C310" s="245"/>
      <c r="D310" s="245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ht="13.5" customHeight="1">
      <c r="A311" s="113"/>
      <c r="B311" s="245"/>
      <c r="C311" s="245"/>
      <c r="D311" s="245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ht="13.5" customHeight="1">
      <c r="A312" s="113"/>
      <c r="B312" s="245"/>
      <c r="C312" s="245"/>
      <c r="D312" s="245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ht="13.5" customHeight="1">
      <c r="A313" s="113"/>
      <c r="B313" s="245"/>
      <c r="C313" s="245"/>
      <c r="D313" s="245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ht="13.5" customHeight="1">
      <c r="A314" s="113"/>
      <c r="B314" s="245"/>
      <c r="C314" s="245"/>
      <c r="D314" s="245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ht="13.5" customHeight="1">
      <c r="A315" s="113"/>
      <c r="B315" s="245"/>
      <c r="C315" s="245"/>
      <c r="D315" s="245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ht="13.5" customHeight="1">
      <c r="A316" s="113"/>
      <c r="B316" s="245"/>
      <c r="C316" s="245"/>
      <c r="D316" s="245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ht="13.5" customHeight="1">
      <c r="A317" s="113"/>
      <c r="B317" s="245"/>
      <c r="C317" s="245"/>
      <c r="D317" s="245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ht="13.5" customHeight="1">
      <c r="A318" s="113"/>
      <c r="B318" s="245"/>
      <c r="C318" s="245"/>
      <c r="D318" s="245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ht="13.5" customHeight="1">
      <c r="A319" s="113"/>
      <c r="B319" s="245"/>
      <c r="C319" s="245"/>
      <c r="D319" s="245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ht="13.5" customHeight="1">
      <c r="A320" s="113"/>
      <c r="B320" s="245"/>
      <c r="C320" s="245"/>
      <c r="D320" s="245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ht="13.5" customHeight="1">
      <c r="A321" s="113"/>
      <c r="B321" s="245"/>
      <c r="C321" s="245"/>
      <c r="D321" s="245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ht="13.5" customHeight="1">
      <c r="A322" s="113"/>
      <c r="B322" s="245"/>
      <c r="C322" s="245"/>
      <c r="D322" s="245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ht="13.5" customHeight="1">
      <c r="A323" s="113"/>
      <c r="B323" s="245"/>
      <c r="C323" s="245"/>
      <c r="D323" s="245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ht="13.5" customHeight="1">
      <c r="A324" s="113"/>
      <c r="B324" s="245"/>
      <c r="C324" s="245"/>
      <c r="D324" s="245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ht="13.5" customHeight="1">
      <c r="A325" s="113"/>
      <c r="B325" s="245"/>
      <c r="C325" s="245"/>
      <c r="D325" s="245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ht="13.5" customHeight="1">
      <c r="A326" s="113"/>
      <c r="B326" s="245"/>
      <c r="C326" s="245"/>
      <c r="D326" s="245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ht="13.5" customHeight="1">
      <c r="A327" s="113"/>
      <c r="B327" s="245"/>
      <c r="C327" s="245"/>
      <c r="D327" s="245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ht="13.5" customHeight="1">
      <c r="A328" s="113"/>
      <c r="B328" s="245"/>
      <c r="C328" s="245"/>
      <c r="D328" s="245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ht="13.5" customHeight="1">
      <c r="A329" s="113"/>
      <c r="B329" s="245"/>
      <c r="C329" s="245"/>
      <c r="D329" s="245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ht="13.5" customHeight="1">
      <c r="A330" s="113"/>
      <c r="B330" s="245"/>
      <c r="C330" s="245"/>
      <c r="D330" s="245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ht="13.5" customHeight="1">
      <c r="A331" s="113"/>
      <c r="B331" s="245"/>
      <c r="C331" s="245"/>
      <c r="D331" s="245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ht="13.5" customHeight="1">
      <c r="A332" s="113"/>
      <c r="B332" s="245"/>
      <c r="C332" s="245"/>
      <c r="D332" s="245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ht="13.5" customHeight="1">
      <c r="A333" s="113"/>
      <c r="B333" s="245"/>
      <c r="C333" s="245"/>
      <c r="D333" s="245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ht="13.5" customHeight="1">
      <c r="A334" s="113"/>
      <c r="B334" s="245"/>
      <c r="C334" s="245"/>
      <c r="D334" s="245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ht="13.5" customHeight="1">
      <c r="A335" s="113"/>
      <c r="B335" s="245"/>
      <c r="C335" s="245"/>
      <c r="D335" s="245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ht="13.5" customHeight="1">
      <c r="A336" s="113"/>
      <c r="B336" s="245"/>
      <c r="C336" s="245"/>
      <c r="D336" s="245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ht="13.5" customHeight="1">
      <c r="A337" s="113"/>
      <c r="B337" s="245"/>
      <c r="C337" s="245"/>
      <c r="D337" s="245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ht="13.5" customHeight="1">
      <c r="A338" s="113"/>
      <c r="B338" s="245"/>
      <c r="C338" s="245"/>
      <c r="D338" s="245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ht="13.5" customHeight="1">
      <c r="A339" s="113"/>
      <c r="B339" s="245"/>
      <c r="C339" s="245"/>
      <c r="D339" s="245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ht="13.5" customHeight="1">
      <c r="A340" s="113"/>
      <c r="B340" s="245"/>
      <c r="C340" s="245"/>
      <c r="D340" s="245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ht="13.5" customHeight="1">
      <c r="A341" s="113"/>
      <c r="B341" s="245"/>
      <c r="C341" s="245"/>
      <c r="D341" s="245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ht="13.5" customHeight="1">
      <c r="A342" s="113"/>
      <c r="B342" s="245"/>
      <c r="C342" s="245"/>
      <c r="D342" s="245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ht="13.5" customHeight="1">
      <c r="A343" s="113"/>
      <c r="B343" s="245"/>
      <c r="C343" s="245"/>
      <c r="D343" s="245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ht="13.5" customHeight="1">
      <c r="A344" s="113"/>
      <c r="B344" s="245"/>
      <c r="C344" s="245"/>
      <c r="D344" s="245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ht="13.5" customHeight="1">
      <c r="A345" s="113"/>
      <c r="B345" s="245"/>
      <c r="C345" s="245"/>
      <c r="D345" s="245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ht="13.5" customHeight="1">
      <c r="A346" s="113"/>
      <c r="B346" s="245"/>
      <c r="C346" s="245"/>
      <c r="D346" s="245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ht="13.5" customHeight="1">
      <c r="A347" s="113"/>
      <c r="B347" s="245"/>
      <c r="C347" s="245"/>
      <c r="D347" s="245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ht="13.5" customHeight="1">
      <c r="A348" s="113"/>
      <c r="B348" s="245"/>
      <c r="C348" s="245"/>
      <c r="D348" s="245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ht="13.5" customHeight="1">
      <c r="A349" s="113"/>
      <c r="B349" s="245"/>
      <c r="C349" s="245"/>
      <c r="D349" s="245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ht="13.5" customHeight="1">
      <c r="A350" s="113"/>
      <c r="B350" s="245"/>
      <c r="C350" s="245"/>
      <c r="D350" s="245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ht="13.5" customHeight="1">
      <c r="A351" s="113"/>
      <c r="B351" s="245"/>
      <c r="C351" s="245"/>
      <c r="D351" s="245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ht="13.5" customHeight="1">
      <c r="A352" s="113"/>
      <c r="B352" s="245"/>
      <c r="C352" s="245"/>
      <c r="D352" s="245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ht="13.5" customHeight="1">
      <c r="A353" s="113"/>
      <c r="B353" s="245"/>
      <c r="C353" s="245"/>
      <c r="D353" s="245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ht="13.5" customHeight="1">
      <c r="A354" s="113"/>
      <c r="B354" s="245"/>
      <c r="C354" s="245"/>
      <c r="D354" s="245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ht="13.5" customHeight="1">
      <c r="A355" s="113"/>
      <c r="B355" s="245"/>
      <c r="C355" s="245"/>
      <c r="D355" s="245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ht="13.5" customHeight="1">
      <c r="A356" s="113"/>
      <c r="B356" s="245"/>
      <c r="C356" s="245"/>
      <c r="D356" s="245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ht="13.5" customHeight="1">
      <c r="A357" s="113"/>
      <c r="B357" s="245"/>
      <c r="C357" s="245"/>
      <c r="D357" s="245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ht="13.5" customHeight="1">
      <c r="A358" s="113"/>
      <c r="B358" s="245"/>
      <c r="C358" s="245"/>
      <c r="D358" s="245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ht="13.5" customHeight="1">
      <c r="A359" s="113"/>
      <c r="B359" s="245"/>
      <c r="C359" s="245"/>
      <c r="D359" s="245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ht="13.5" customHeight="1">
      <c r="A360" s="113"/>
      <c r="B360" s="245"/>
      <c r="C360" s="245"/>
      <c r="D360" s="245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ht="13.5" customHeight="1">
      <c r="A361" s="113"/>
      <c r="B361" s="245"/>
      <c r="C361" s="245"/>
      <c r="D361" s="245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ht="13.5" customHeight="1">
      <c r="A362" s="113"/>
      <c r="B362" s="245"/>
      <c r="C362" s="245"/>
      <c r="D362" s="245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ht="13.5" customHeight="1">
      <c r="A363" s="113"/>
      <c r="B363" s="245"/>
      <c r="C363" s="245"/>
      <c r="D363" s="245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ht="13.5" customHeight="1">
      <c r="A364" s="113"/>
      <c r="B364" s="245"/>
      <c r="C364" s="245"/>
      <c r="D364" s="245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ht="13.5" customHeight="1">
      <c r="A365" s="113"/>
      <c r="B365" s="245"/>
      <c r="C365" s="245"/>
      <c r="D365" s="245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ht="13.5" customHeight="1">
      <c r="A366" s="113"/>
      <c r="B366" s="245"/>
      <c r="C366" s="245"/>
      <c r="D366" s="245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ht="13.5" customHeight="1">
      <c r="A367" s="113"/>
      <c r="B367" s="245"/>
      <c r="C367" s="245"/>
      <c r="D367" s="245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ht="13.5" customHeight="1">
      <c r="A368" s="113"/>
      <c r="B368" s="245"/>
      <c r="C368" s="245"/>
      <c r="D368" s="245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ht="13.5" customHeight="1">
      <c r="A369" s="113"/>
      <c r="B369" s="245"/>
      <c r="C369" s="245"/>
      <c r="D369" s="245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ht="13.5" customHeight="1">
      <c r="A370" s="113"/>
      <c r="B370" s="245"/>
      <c r="C370" s="245"/>
      <c r="D370" s="245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ht="13.5" customHeight="1">
      <c r="A371" s="113"/>
      <c r="B371" s="245"/>
      <c r="C371" s="245"/>
      <c r="D371" s="245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ht="13.5" customHeight="1">
      <c r="A372" s="113"/>
      <c r="B372" s="245"/>
      <c r="C372" s="245"/>
      <c r="D372" s="245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ht="13.5" customHeight="1">
      <c r="A373" s="113"/>
      <c r="B373" s="245"/>
      <c r="C373" s="245"/>
      <c r="D373" s="245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ht="13.5" customHeight="1">
      <c r="A374" s="113"/>
      <c r="B374" s="245"/>
      <c r="C374" s="245"/>
      <c r="D374" s="245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ht="13.5" customHeight="1">
      <c r="A375" s="113"/>
      <c r="B375" s="245"/>
      <c r="C375" s="245"/>
      <c r="D375" s="245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ht="13.5" customHeight="1">
      <c r="A376" s="113"/>
      <c r="B376" s="245"/>
      <c r="C376" s="245"/>
      <c r="D376" s="245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ht="13.5" customHeight="1">
      <c r="A377" s="113"/>
      <c r="B377" s="245"/>
      <c r="C377" s="245"/>
      <c r="D377" s="245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ht="13.5" customHeight="1">
      <c r="A378" s="113"/>
      <c r="B378" s="245"/>
      <c r="C378" s="245"/>
      <c r="D378" s="245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ht="13.5" customHeight="1">
      <c r="A379" s="113"/>
      <c r="B379" s="245"/>
      <c r="C379" s="245"/>
      <c r="D379" s="245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ht="13.5" customHeight="1">
      <c r="A380" s="113"/>
      <c r="B380" s="245"/>
      <c r="C380" s="245"/>
      <c r="D380" s="245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ht="13.5" customHeight="1">
      <c r="A381" s="113"/>
      <c r="B381" s="245"/>
      <c r="C381" s="245"/>
      <c r="D381" s="245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ht="13.5" customHeight="1">
      <c r="A382" s="113"/>
      <c r="B382" s="245"/>
      <c r="C382" s="245"/>
      <c r="D382" s="245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ht="13.5" customHeight="1">
      <c r="A383" s="113"/>
      <c r="B383" s="245"/>
      <c r="C383" s="245"/>
      <c r="D383" s="245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ht="13.5" customHeight="1">
      <c r="A384" s="113"/>
      <c r="B384" s="245"/>
      <c r="C384" s="245"/>
      <c r="D384" s="245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ht="13.5" customHeight="1">
      <c r="A385" s="113"/>
      <c r="B385" s="245"/>
      <c r="C385" s="245"/>
      <c r="D385" s="245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ht="13.5" customHeight="1">
      <c r="A386" s="113"/>
      <c r="B386" s="245"/>
      <c r="C386" s="245"/>
      <c r="D386" s="245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ht="13.5" customHeight="1">
      <c r="A387" s="113"/>
      <c r="B387" s="245"/>
      <c r="C387" s="245"/>
      <c r="D387" s="245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ht="13.5" customHeight="1">
      <c r="A388" s="113"/>
      <c r="B388" s="245"/>
      <c r="C388" s="245"/>
      <c r="D388" s="245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ht="13.5" customHeight="1">
      <c r="A389" s="113"/>
      <c r="B389" s="245"/>
      <c r="C389" s="245"/>
      <c r="D389" s="245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ht="13.5" customHeight="1">
      <c r="A390" s="113"/>
      <c r="B390" s="245"/>
      <c r="C390" s="245"/>
      <c r="D390" s="245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ht="13.5" customHeight="1">
      <c r="A391" s="113"/>
      <c r="B391" s="245"/>
      <c r="C391" s="245"/>
      <c r="D391" s="245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ht="13.5" customHeight="1">
      <c r="A392" s="113"/>
      <c r="B392" s="245"/>
      <c r="C392" s="245"/>
      <c r="D392" s="245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ht="13.5" customHeight="1">
      <c r="A393" s="113"/>
      <c r="B393" s="245"/>
      <c r="C393" s="245"/>
      <c r="D393" s="245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ht="13.5" customHeight="1">
      <c r="A394" s="113"/>
      <c r="B394" s="245"/>
      <c r="C394" s="245"/>
      <c r="D394" s="245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ht="13.5" customHeight="1">
      <c r="A395" s="113"/>
      <c r="B395" s="245"/>
      <c r="C395" s="245"/>
      <c r="D395" s="245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ht="13.5" customHeight="1">
      <c r="A396" s="113"/>
      <c r="B396" s="245"/>
      <c r="C396" s="245"/>
      <c r="D396" s="245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ht="13.5" customHeight="1">
      <c r="A397" s="113"/>
      <c r="B397" s="245"/>
      <c r="C397" s="245"/>
      <c r="D397" s="245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ht="13.5" customHeight="1">
      <c r="A398" s="113"/>
      <c r="B398" s="245"/>
      <c r="C398" s="245"/>
      <c r="D398" s="245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ht="13.5" customHeight="1">
      <c r="A399" s="113"/>
      <c r="B399" s="245"/>
      <c r="C399" s="245"/>
      <c r="D399" s="245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ht="13.5" customHeight="1">
      <c r="A400" s="113"/>
      <c r="B400" s="245"/>
      <c r="C400" s="245"/>
      <c r="D400" s="245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ht="13.5" customHeight="1">
      <c r="A401" s="113"/>
      <c r="B401" s="245"/>
      <c r="C401" s="245"/>
      <c r="D401" s="245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ht="13.5" customHeight="1">
      <c r="A402" s="113"/>
      <c r="B402" s="245"/>
      <c r="C402" s="245"/>
      <c r="D402" s="245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ht="13.5" customHeight="1">
      <c r="A403" s="113"/>
      <c r="B403" s="245"/>
      <c r="C403" s="245"/>
      <c r="D403" s="245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ht="13.5" customHeight="1">
      <c r="A404" s="113"/>
      <c r="B404" s="245"/>
      <c r="C404" s="245"/>
      <c r="D404" s="245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ht="13.5" customHeight="1">
      <c r="A405" s="113"/>
      <c r="B405" s="245"/>
      <c r="C405" s="245"/>
      <c r="D405" s="245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ht="13.5" customHeight="1">
      <c r="A406" s="113"/>
      <c r="B406" s="245"/>
      <c r="C406" s="245"/>
      <c r="D406" s="245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ht="13.5" customHeight="1">
      <c r="A407" s="113"/>
      <c r="B407" s="245"/>
      <c r="C407" s="245"/>
      <c r="D407" s="245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ht="13.5" customHeight="1">
      <c r="A408" s="113"/>
      <c r="B408" s="245"/>
      <c r="C408" s="245"/>
      <c r="D408" s="245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ht="13.5" customHeight="1">
      <c r="A409" s="113"/>
      <c r="B409" s="245"/>
      <c r="C409" s="245"/>
      <c r="D409" s="245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ht="13.5" customHeight="1">
      <c r="A410" s="113"/>
      <c r="B410" s="245"/>
      <c r="C410" s="245"/>
      <c r="D410" s="245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ht="13.5" customHeight="1">
      <c r="A411" s="113"/>
      <c r="B411" s="245"/>
      <c r="C411" s="245"/>
      <c r="D411" s="245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ht="13.5" customHeight="1">
      <c r="A412" s="113"/>
      <c r="B412" s="245"/>
      <c r="C412" s="245"/>
      <c r="D412" s="245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ht="13.5" customHeight="1">
      <c r="A413" s="113"/>
      <c r="B413" s="245"/>
      <c r="C413" s="245"/>
      <c r="D413" s="245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ht="13.5" customHeight="1">
      <c r="A414" s="113"/>
      <c r="B414" s="245"/>
      <c r="C414" s="245"/>
      <c r="D414" s="245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ht="13.5" customHeight="1">
      <c r="A415" s="113"/>
      <c r="B415" s="245"/>
      <c r="C415" s="245"/>
      <c r="D415" s="245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ht="13.5" customHeight="1">
      <c r="A416" s="113"/>
      <c r="B416" s="245"/>
      <c r="C416" s="245"/>
      <c r="D416" s="245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ht="13.5" customHeight="1">
      <c r="A417" s="113"/>
      <c r="B417" s="245"/>
      <c r="C417" s="245"/>
      <c r="D417" s="245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ht="13.5" customHeight="1">
      <c r="A418" s="113"/>
      <c r="B418" s="245"/>
      <c r="C418" s="245"/>
      <c r="D418" s="245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ht="13.5" customHeight="1">
      <c r="A419" s="113"/>
      <c r="B419" s="245"/>
      <c r="C419" s="245"/>
      <c r="D419" s="245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ht="13.5" customHeight="1">
      <c r="A420" s="113"/>
      <c r="B420" s="245"/>
      <c r="C420" s="245"/>
      <c r="D420" s="245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ht="13.5" customHeight="1">
      <c r="A421" s="113"/>
      <c r="B421" s="245"/>
      <c r="C421" s="245"/>
      <c r="D421" s="245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ht="13.5" customHeight="1">
      <c r="A422" s="113"/>
      <c r="B422" s="245"/>
      <c r="C422" s="245"/>
      <c r="D422" s="245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ht="13.5" customHeight="1">
      <c r="A423" s="113"/>
      <c r="B423" s="245"/>
      <c r="C423" s="245"/>
      <c r="D423" s="245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ht="13.5" customHeight="1">
      <c r="A424" s="113"/>
      <c r="B424" s="245"/>
      <c r="C424" s="245"/>
      <c r="D424" s="245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ht="13.5" customHeight="1">
      <c r="A425" s="113"/>
      <c r="B425" s="245"/>
      <c r="C425" s="245"/>
      <c r="D425" s="245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ht="13.5" customHeight="1">
      <c r="A426" s="113"/>
      <c r="B426" s="245"/>
      <c r="C426" s="245"/>
      <c r="D426" s="245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ht="13.5" customHeight="1">
      <c r="A427" s="113"/>
      <c r="B427" s="245"/>
      <c r="C427" s="245"/>
      <c r="D427" s="245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ht="13.5" customHeight="1">
      <c r="A428" s="113"/>
      <c r="B428" s="245"/>
      <c r="C428" s="245"/>
      <c r="D428" s="245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ht="13.5" customHeight="1">
      <c r="A429" s="113"/>
      <c r="B429" s="245"/>
      <c r="C429" s="245"/>
      <c r="D429" s="245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ht="13.5" customHeight="1">
      <c r="A430" s="113"/>
      <c r="B430" s="245"/>
      <c r="C430" s="245"/>
      <c r="D430" s="245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ht="13.5" customHeight="1">
      <c r="A431" s="113"/>
      <c r="B431" s="245"/>
      <c r="C431" s="245"/>
      <c r="D431" s="245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ht="13.5" customHeight="1">
      <c r="A432" s="113"/>
      <c r="B432" s="245"/>
      <c r="C432" s="245"/>
      <c r="D432" s="245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ht="13.5" customHeight="1">
      <c r="A433" s="113"/>
      <c r="B433" s="245"/>
      <c r="C433" s="245"/>
      <c r="D433" s="245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ht="13.5" customHeight="1">
      <c r="A434" s="113"/>
      <c r="B434" s="245"/>
      <c r="C434" s="245"/>
      <c r="D434" s="245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ht="13.5" customHeight="1">
      <c r="A435" s="113"/>
      <c r="B435" s="245"/>
      <c r="C435" s="245"/>
      <c r="D435" s="245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ht="13.5" customHeight="1">
      <c r="A436" s="113"/>
      <c r="B436" s="245"/>
      <c r="C436" s="245"/>
      <c r="D436" s="245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ht="13.5" customHeight="1">
      <c r="A437" s="113"/>
      <c r="B437" s="245"/>
      <c r="C437" s="245"/>
      <c r="D437" s="245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ht="13.5" customHeight="1">
      <c r="A438" s="113"/>
      <c r="B438" s="245"/>
      <c r="C438" s="245"/>
      <c r="D438" s="245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ht="13.5" customHeight="1">
      <c r="A439" s="113"/>
      <c r="B439" s="245"/>
      <c r="C439" s="245"/>
      <c r="D439" s="245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ht="13.5" customHeight="1">
      <c r="A440" s="113"/>
      <c r="B440" s="245"/>
      <c r="C440" s="245"/>
      <c r="D440" s="245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ht="13.5" customHeight="1">
      <c r="A441" s="113"/>
      <c r="B441" s="245"/>
      <c r="C441" s="245"/>
      <c r="D441" s="245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ht="13.5" customHeight="1">
      <c r="A442" s="113"/>
      <c r="B442" s="245"/>
      <c r="C442" s="245"/>
      <c r="D442" s="245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ht="13.5" customHeight="1">
      <c r="A443" s="113"/>
      <c r="B443" s="245"/>
      <c r="C443" s="245"/>
      <c r="D443" s="245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ht="13.5" customHeight="1">
      <c r="A444" s="113"/>
      <c r="B444" s="245"/>
      <c r="C444" s="245"/>
      <c r="D444" s="245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ht="13.5" customHeight="1">
      <c r="A445" s="113"/>
      <c r="B445" s="245"/>
      <c r="C445" s="245"/>
      <c r="D445" s="245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ht="13.5" customHeight="1">
      <c r="A446" s="113"/>
      <c r="B446" s="245"/>
      <c r="C446" s="245"/>
      <c r="D446" s="245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ht="13.5" customHeight="1">
      <c r="A447" s="113"/>
      <c r="B447" s="245"/>
      <c r="C447" s="245"/>
      <c r="D447" s="245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ht="13.5" customHeight="1">
      <c r="A448" s="113"/>
      <c r="B448" s="245"/>
      <c r="C448" s="245"/>
      <c r="D448" s="245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ht="13.5" customHeight="1">
      <c r="A449" s="113"/>
      <c r="B449" s="245"/>
      <c r="C449" s="245"/>
      <c r="D449" s="245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ht="13.5" customHeight="1">
      <c r="A450" s="113"/>
      <c r="B450" s="245"/>
      <c r="C450" s="245"/>
      <c r="D450" s="245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ht="13.5" customHeight="1">
      <c r="A451" s="113"/>
      <c r="B451" s="245"/>
      <c r="C451" s="245"/>
      <c r="D451" s="245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ht="13.5" customHeight="1">
      <c r="A452" s="113"/>
      <c r="B452" s="245"/>
      <c r="C452" s="245"/>
      <c r="D452" s="245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ht="13.5" customHeight="1">
      <c r="A453" s="113"/>
      <c r="B453" s="245"/>
      <c r="C453" s="245"/>
      <c r="D453" s="245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ht="13.5" customHeight="1">
      <c r="A454" s="113"/>
      <c r="B454" s="245"/>
      <c r="C454" s="245"/>
      <c r="D454" s="245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ht="13.5" customHeight="1">
      <c r="A455" s="113"/>
      <c r="B455" s="245"/>
      <c r="C455" s="245"/>
      <c r="D455" s="245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ht="13.5" customHeight="1">
      <c r="A456" s="113"/>
      <c r="B456" s="245"/>
      <c r="C456" s="245"/>
      <c r="D456" s="245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ht="13.5" customHeight="1">
      <c r="A457" s="113"/>
      <c r="B457" s="245"/>
      <c r="C457" s="245"/>
      <c r="D457" s="245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ht="13.5" customHeight="1">
      <c r="A458" s="113"/>
      <c r="B458" s="245"/>
      <c r="C458" s="245"/>
      <c r="D458" s="245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ht="13.5" customHeight="1">
      <c r="A459" s="113"/>
      <c r="B459" s="245"/>
      <c r="C459" s="245"/>
      <c r="D459" s="245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ht="13.5" customHeight="1">
      <c r="A460" s="113"/>
      <c r="B460" s="245"/>
      <c r="C460" s="245"/>
      <c r="D460" s="245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ht="13.5" customHeight="1">
      <c r="A461" s="113"/>
      <c r="B461" s="245"/>
      <c r="C461" s="245"/>
      <c r="D461" s="245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ht="13.5" customHeight="1">
      <c r="A462" s="113"/>
      <c r="B462" s="245"/>
      <c r="C462" s="245"/>
      <c r="D462" s="245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ht="13.5" customHeight="1">
      <c r="A463" s="113"/>
      <c r="B463" s="245"/>
      <c r="C463" s="245"/>
      <c r="D463" s="245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ht="13.5" customHeight="1">
      <c r="A464" s="113"/>
      <c r="B464" s="245"/>
      <c r="C464" s="245"/>
      <c r="D464" s="245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ht="13.5" customHeight="1">
      <c r="A465" s="113"/>
      <c r="B465" s="245"/>
      <c r="C465" s="245"/>
      <c r="D465" s="245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ht="13.5" customHeight="1">
      <c r="A466" s="113"/>
      <c r="B466" s="245"/>
      <c r="C466" s="245"/>
      <c r="D466" s="245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ht="13.5" customHeight="1">
      <c r="A467" s="113"/>
      <c r="B467" s="245"/>
      <c r="C467" s="245"/>
      <c r="D467" s="245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ht="13.5" customHeight="1">
      <c r="A468" s="113"/>
      <c r="B468" s="245"/>
      <c r="C468" s="245"/>
      <c r="D468" s="245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ht="13.5" customHeight="1">
      <c r="A469" s="113"/>
      <c r="B469" s="245"/>
      <c r="C469" s="245"/>
      <c r="D469" s="245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ht="13.5" customHeight="1">
      <c r="A470" s="113"/>
      <c r="B470" s="245"/>
      <c r="C470" s="245"/>
      <c r="D470" s="245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ht="13.5" customHeight="1">
      <c r="A471" s="113"/>
      <c r="B471" s="245"/>
      <c r="C471" s="245"/>
      <c r="D471" s="245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ht="13.5" customHeight="1">
      <c r="A472" s="113"/>
      <c r="B472" s="245"/>
      <c r="C472" s="245"/>
      <c r="D472" s="245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ht="13.5" customHeight="1">
      <c r="A473" s="113"/>
      <c r="B473" s="245"/>
      <c r="C473" s="245"/>
      <c r="D473" s="245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ht="13.5" customHeight="1">
      <c r="A474" s="113"/>
      <c r="B474" s="245"/>
      <c r="C474" s="245"/>
      <c r="D474" s="245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ht="13.5" customHeight="1">
      <c r="A475" s="113"/>
      <c r="B475" s="245"/>
      <c r="C475" s="245"/>
      <c r="D475" s="245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ht="13.5" customHeight="1">
      <c r="A476" s="113"/>
      <c r="B476" s="245"/>
      <c r="C476" s="245"/>
      <c r="D476" s="245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ht="13.5" customHeight="1">
      <c r="A477" s="113"/>
      <c r="B477" s="245"/>
      <c r="C477" s="245"/>
      <c r="D477" s="245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ht="13.5" customHeight="1">
      <c r="A478" s="113"/>
      <c r="B478" s="245"/>
      <c r="C478" s="245"/>
      <c r="D478" s="245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ht="13.5" customHeight="1">
      <c r="A479" s="113"/>
      <c r="B479" s="245"/>
      <c r="C479" s="245"/>
      <c r="D479" s="245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ht="13.5" customHeight="1">
      <c r="A480" s="113"/>
      <c r="B480" s="245"/>
      <c r="C480" s="245"/>
      <c r="D480" s="245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ht="13.5" customHeight="1">
      <c r="A481" s="113"/>
      <c r="B481" s="245"/>
      <c r="C481" s="245"/>
      <c r="D481" s="245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ht="13.5" customHeight="1">
      <c r="A482" s="113"/>
      <c r="B482" s="245"/>
      <c r="C482" s="245"/>
      <c r="D482" s="245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ht="13.5" customHeight="1">
      <c r="A483" s="113"/>
      <c r="B483" s="245"/>
      <c r="C483" s="245"/>
      <c r="D483" s="245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ht="13.5" customHeight="1">
      <c r="A484" s="113"/>
      <c r="B484" s="245"/>
      <c r="C484" s="245"/>
      <c r="D484" s="245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ht="13.5" customHeight="1">
      <c r="A485" s="113"/>
      <c r="B485" s="245"/>
      <c r="C485" s="245"/>
      <c r="D485" s="245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ht="13.5" customHeight="1">
      <c r="A486" s="113"/>
      <c r="B486" s="245"/>
      <c r="C486" s="245"/>
      <c r="D486" s="245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ht="13.5" customHeight="1">
      <c r="A487" s="113"/>
      <c r="B487" s="245"/>
      <c r="C487" s="245"/>
      <c r="D487" s="245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ht="13.5" customHeight="1">
      <c r="A488" s="113"/>
      <c r="B488" s="245"/>
      <c r="C488" s="245"/>
      <c r="D488" s="245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ht="13.5" customHeight="1">
      <c r="A489" s="113"/>
      <c r="B489" s="245"/>
      <c r="C489" s="245"/>
      <c r="D489" s="245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ht="13.5" customHeight="1">
      <c r="A490" s="113"/>
      <c r="B490" s="245"/>
      <c r="C490" s="245"/>
      <c r="D490" s="245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ht="13.5" customHeight="1">
      <c r="A491" s="113"/>
      <c r="B491" s="245"/>
      <c r="C491" s="245"/>
      <c r="D491" s="245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ht="13.5" customHeight="1">
      <c r="A492" s="113"/>
      <c r="B492" s="245"/>
      <c r="C492" s="245"/>
      <c r="D492" s="245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ht="13.5" customHeight="1">
      <c r="A493" s="113"/>
      <c r="B493" s="245"/>
      <c r="C493" s="245"/>
      <c r="D493" s="245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ht="13.5" customHeight="1">
      <c r="A494" s="113"/>
      <c r="B494" s="245"/>
      <c r="C494" s="245"/>
      <c r="D494" s="245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ht="13.5" customHeight="1">
      <c r="A495" s="113"/>
      <c r="B495" s="245"/>
      <c r="C495" s="245"/>
      <c r="D495" s="245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ht="13.5" customHeight="1">
      <c r="A496" s="113"/>
      <c r="B496" s="245"/>
      <c r="C496" s="245"/>
      <c r="D496" s="245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ht="13.5" customHeight="1">
      <c r="A497" s="113"/>
      <c r="B497" s="245"/>
      <c r="C497" s="245"/>
      <c r="D497" s="245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ht="13.5" customHeight="1">
      <c r="A498" s="113"/>
      <c r="B498" s="245"/>
      <c r="C498" s="245"/>
      <c r="D498" s="245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ht="13.5" customHeight="1">
      <c r="A499" s="113"/>
      <c r="B499" s="245"/>
      <c r="C499" s="245"/>
      <c r="D499" s="245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ht="13.5" customHeight="1">
      <c r="A500" s="113"/>
      <c r="B500" s="245"/>
      <c r="C500" s="245"/>
      <c r="D500" s="245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ht="13.5" customHeight="1">
      <c r="A501" s="113"/>
      <c r="B501" s="245"/>
      <c r="C501" s="245"/>
      <c r="D501" s="245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ht="13.5" customHeight="1">
      <c r="A502" s="113"/>
      <c r="B502" s="245"/>
      <c r="C502" s="245"/>
      <c r="D502" s="245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ht="13.5" customHeight="1">
      <c r="A503" s="113"/>
      <c r="B503" s="245"/>
      <c r="C503" s="245"/>
      <c r="D503" s="245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ht="13.5" customHeight="1">
      <c r="A504" s="113"/>
      <c r="B504" s="245"/>
      <c r="C504" s="245"/>
      <c r="D504" s="245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ht="13.5" customHeight="1">
      <c r="A505" s="113"/>
      <c r="B505" s="245"/>
      <c r="C505" s="245"/>
      <c r="D505" s="245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ht="13.5" customHeight="1">
      <c r="A506" s="113"/>
      <c r="B506" s="245"/>
      <c r="C506" s="245"/>
      <c r="D506" s="245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ht="13.5" customHeight="1">
      <c r="A507" s="113"/>
      <c r="B507" s="245"/>
      <c r="C507" s="245"/>
      <c r="D507" s="245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ht="13.5" customHeight="1">
      <c r="A508" s="113"/>
      <c r="B508" s="245"/>
      <c r="C508" s="245"/>
      <c r="D508" s="245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ht="13.5" customHeight="1">
      <c r="A509" s="113"/>
      <c r="B509" s="245"/>
      <c r="C509" s="245"/>
      <c r="D509" s="245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ht="13.5" customHeight="1">
      <c r="A510" s="113"/>
      <c r="B510" s="245"/>
      <c r="C510" s="245"/>
      <c r="D510" s="245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ht="13.5" customHeight="1">
      <c r="A511" s="113"/>
      <c r="B511" s="245"/>
      <c r="C511" s="245"/>
      <c r="D511" s="245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ht="13.5" customHeight="1">
      <c r="A512" s="113"/>
      <c r="B512" s="245"/>
      <c r="C512" s="245"/>
      <c r="D512" s="245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ht="13.5" customHeight="1">
      <c r="A513" s="113"/>
      <c r="B513" s="245"/>
      <c r="C513" s="245"/>
      <c r="D513" s="245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ht="13.5" customHeight="1">
      <c r="A514" s="113"/>
      <c r="B514" s="245"/>
      <c r="C514" s="245"/>
      <c r="D514" s="245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ht="13.5" customHeight="1">
      <c r="A515" s="113"/>
      <c r="B515" s="245"/>
      <c r="C515" s="245"/>
      <c r="D515" s="245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ht="13.5" customHeight="1">
      <c r="A516" s="113"/>
      <c r="B516" s="245"/>
      <c r="C516" s="245"/>
      <c r="D516" s="245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ht="13.5" customHeight="1">
      <c r="A517" s="113"/>
      <c r="B517" s="245"/>
      <c r="C517" s="245"/>
      <c r="D517" s="245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ht="13.5" customHeight="1">
      <c r="A518" s="113"/>
      <c r="B518" s="245"/>
      <c r="C518" s="245"/>
      <c r="D518" s="245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ht="13.5" customHeight="1">
      <c r="A519" s="113"/>
      <c r="B519" s="245"/>
      <c r="C519" s="245"/>
      <c r="D519" s="245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ht="13.5" customHeight="1">
      <c r="A520" s="113"/>
      <c r="B520" s="245"/>
      <c r="C520" s="245"/>
      <c r="D520" s="245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ht="13.5" customHeight="1">
      <c r="A521" s="113"/>
      <c r="B521" s="245"/>
      <c r="C521" s="245"/>
      <c r="D521" s="245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ht="13.5" customHeight="1">
      <c r="A522" s="113"/>
      <c r="B522" s="245"/>
      <c r="C522" s="245"/>
      <c r="D522" s="245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ht="13.5" customHeight="1">
      <c r="A523" s="113"/>
      <c r="B523" s="245"/>
      <c r="C523" s="245"/>
      <c r="D523" s="245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ht="13.5" customHeight="1">
      <c r="A524" s="113"/>
      <c r="B524" s="245"/>
      <c r="C524" s="245"/>
      <c r="D524" s="245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ht="13.5" customHeight="1">
      <c r="A525" s="113"/>
      <c r="B525" s="245"/>
      <c r="C525" s="245"/>
      <c r="D525" s="245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ht="13.5" customHeight="1">
      <c r="A526" s="113"/>
      <c r="B526" s="245"/>
      <c r="C526" s="245"/>
      <c r="D526" s="245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ht="13.5" customHeight="1">
      <c r="A527" s="113"/>
      <c r="B527" s="245"/>
      <c r="C527" s="245"/>
      <c r="D527" s="245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ht="13.5" customHeight="1">
      <c r="A528" s="113"/>
      <c r="B528" s="245"/>
      <c r="C528" s="245"/>
      <c r="D528" s="245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ht="13.5" customHeight="1">
      <c r="A529" s="113"/>
      <c r="B529" s="245"/>
      <c r="C529" s="245"/>
      <c r="D529" s="245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ht="13.5" customHeight="1">
      <c r="A530" s="113"/>
      <c r="B530" s="245"/>
      <c r="C530" s="245"/>
      <c r="D530" s="245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ht="13.5" customHeight="1">
      <c r="A531" s="113"/>
      <c r="B531" s="245"/>
      <c r="C531" s="245"/>
      <c r="D531" s="245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ht="13.5" customHeight="1">
      <c r="A532" s="113"/>
      <c r="B532" s="245"/>
      <c r="C532" s="245"/>
      <c r="D532" s="245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ht="13.5" customHeight="1">
      <c r="A533" s="113"/>
      <c r="B533" s="245"/>
      <c r="C533" s="245"/>
      <c r="D533" s="245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ht="13.5" customHeight="1">
      <c r="A534" s="113"/>
      <c r="B534" s="245"/>
      <c r="C534" s="245"/>
      <c r="D534" s="245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ht="13.5" customHeight="1">
      <c r="A535" s="113"/>
      <c r="B535" s="245"/>
      <c r="C535" s="245"/>
      <c r="D535" s="245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ht="13.5" customHeight="1">
      <c r="A536" s="113"/>
      <c r="B536" s="245"/>
      <c r="C536" s="245"/>
      <c r="D536" s="245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ht="13.5" customHeight="1">
      <c r="A537" s="113"/>
      <c r="B537" s="245"/>
      <c r="C537" s="245"/>
      <c r="D537" s="245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ht="13.5" customHeight="1">
      <c r="A538" s="113"/>
      <c r="B538" s="245"/>
      <c r="C538" s="245"/>
      <c r="D538" s="245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ht="13.5" customHeight="1">
      <c r="A539" s="113"/>
      <c r="B539" s="245"/>
      <c r="C539" s="245"/>
      <c r="D539" s="245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ht="13.5" customHeight="1">
      <c r="A540" s="113"/>
      <c r="B540" s="245"/>
      <c r="C540" s="245"/>
      <c r="D540" s="245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ht="13.5" customHeight="1">
      <c r="A541" s="113"/>
      <c r="B541" s="245"/>
      <c r="C541" s="245"/>
      <c r="D541" s="245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ht="13.5" customHeight="1">
      <c r="A542" s="113"/>
      <c r="B542" s="245"/>
      <c r="C542" s="245"/>
      <c r="D542" s="245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ht="13.5" customHeight="1">
      <c r="A543" s="113"/>
      <c r="B543" s="245"/>
      <c r="C543" s="245"/>
      <c r="D543" s="245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ht="13.5" customHeight="1">
      <c r="A544" s="113"/>
      <c r="B544" s="245"/>
      <c r="C544" s="245"/>
      <c r="D544" s="245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ht="13.5" customHeight="1">
      <c r="A545" s="113"/>
      <c r="B545" s="245"/>
      <c r="C545" s="245"/>
      <c r="D545" s="245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ht="13.5" customHeight="1">
      <c r="A546" s="113"/>
      <c r="B546" s="245"/>
      <c r="C546" s="245"/>
      <c r="D546" s="245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ht="13.5" customHeight="1">
      <c r="A547" s="113"/>
      <c r="B547" s="245"/>
      <c r="C547" s="245"/>
      <c r="D547" s="245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ht="13.5" customHeight="1">
      <c r="A548" s="113"/>
      <c r="B548" s="245"/>
      <c r="C548" s="245"/>
      <c r="D548" s="245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ht="13.5" customHeight="1">
      <c r="A549" s="113"/>
      <c r="B549" s="245"/>
      <c r="C549" s="245"/>
      <c r="D549" s="245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ht="13.5" customHeight="1">
      <c r="A550" s="113"/>
      <c r="B550" s="245"/>
      <c r="C550" s="245"/>
      <c r="D550" s="245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ht="13.5" customHeight="1">
      <c r="A551" s="113"/>
      <c r="B551" s="245"/>
      <c r="C551" s="245"/>
      <c r="D551" s="245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ht="13.5" customHeight="1">
      <c r="A552" s="113"/>
      <c r="B552" s="245"/>
      <c r="C552" s="245"/>
      <c r="D552" s="245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ht="13.5" customHeight="1">
      <c r="A553" s="113"/>
      <c r="B553" s="245"/>
      <c r="C553" s="245"/>
      <c r="D553" s="245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ht="13.5" customHeight="1">
      <c r="A554" s="113"/>
      <c r="B554" s="245"/>
      <c r="C554" s="245"/>
      <c r="D554" s="245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ht="13.5" customHeight="1">
      <c r="A555" s="113"/>
      <c r="B555" s="245"/>
      <c r="C555" s="245"/>
      <c r="D555" s="245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ht="13.5" customHeight="1">
      <c r="A556" s="113"/>
      <c r="B556" s="245"/>
      <c r="C556" s="245"/>
      <c r="D556" s="245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ht="13.5" customHeight="1">
      <c r="A557" s="113"/>
      <c r="B557" s="245"/>
      <c r="C557" s="245"/>
      <c r="D557" s="245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ht="13.5" customHeight="1">
      <c r="A558" s="113"/>
      <c r="B558" s="245"/>
      <c r="C558" s="245"/>
      <c r="D558" s="245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ht="13.5" customHeight="1">
      <c r="A559" s="113"/>
      <c r="B559" s="245"/>
      <c r="C559" s="245"/>
      <c r="D559" s="245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ht="13.5" customHeight="1">
      <c r="A560" s="113"/>
      <c r="B560" s="245"/>
      <c r="C560" s="245"/>
      <c r="D560" s="245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ht="13.5" customHeight="1">
      <c r="A561" s="113"/>
      <c r="B561" s="245"/>
      <c r="C561" s="245"/>
      <c r="D561" s="245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ht="13.5" customHeight="1">
      <c r="A562" s="113"/>
      <c r="B562" s="245"/>
      <c r="C562" s="245"/>
      <c r="D562" s="245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ht="13.5" customHeight="1">
      <c r="A563" s="113"/>
      <c r="B563" s="245"/>
      <c r="C563" s="245"/>
      <c r="D563" s="245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ht="13.5" customHeight="1">
      <c r="A564" s="113"/>
      <c r="B564" s="245"/>
      <c r="C564" s="245"/>
      <c r="D564" s="245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ht="13.5" customHeight="1">
      <c r="A565" s="113"/>
      <c r="B565" s="245"/>
      <c r="C565" s="245"/>
      <c r="D565" s="245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ht="13.5" customHeight="1">
      <c r="A566" s="113"/>
      <c r="B566" s="245"/>
      <c r="C566" s="245"/>
      <c r="D566" s="245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ht="13.5" customHeight="1">
      <c r="A567" s="113"/>
      <c r="B567" s="245"/>
      <c r="C567" s="245"/>
      <c r="D567" s="245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ht="13.5" customHeight="1">
      <c r="A568" s="113"/>
      <c r="B568" s="245"/>
      <c r="C568" s="245"/>
      <c r="D568" s="245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ht="13.5" customHeight="1">
      <c r="A569" s="113"/>
      <c r="B569" s="245"/>
      <c r="C569" s="245"/>
      <c r="D569" s="245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ht="13.5" customHeight="1">
      <c r="A570" s="113"/>
      <c r="B570" s="245"/>
      <c r="C570" s="245"/>
      <c r="D570" s="245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ht="13.5" customHeight="1">
      <c r="A571" s="113"/>
      <c r="B571" s="245"/>
      <c r="C571" s="245"/>
      <c r="D571" s="245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ht="13.5" customHeight="1">
      <c r="A572" s="113"/>
      <c r="B572" s="245"/>
      <c r="C572" s="245"/>
      <c r="D572" s="245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ht="13.5" customHeight="1">
      <c r="A573" s="113"/>
      <c r="B573" s="245"/>
      <c r="C573" s="245"/>
      <c r="D573" s="245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ht="13.5" customHeight="1">
      <c r="A574" s="113"/>
      <c r="B574" s="245"/>
      <c r="C574" s="245"/>
      <c r="D574" s="245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ht="13.5" customHeight="1">
      <c r="A575" s="113"/>
      <c r="B575" s="245"/>
      <c r="C575" s="245"/>
      <c r="D575" s="245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ht="13.5" customHeight="1">
      <c r="A576" s="113"/>
      <c r="B576" s="245"/>
      <c r="C576" s="245"/>
      <c r="D576" s="245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ht="13.5" customHeight="1">
      <c r="A577" s="113"/>
      <c r="B577" s="245"/>
      <c r="C577" s="245"/>
      <c r="D577" s="245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ht="13.5" customHeight="1">
      <c r="A578" s="113"/>
      <c r="B578" s="245"/>
      <c r="C578" s="245"/>
      <c r="D578" s="245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ht="13.5" customHeight="1">
      <c r="A579" s="113"/>
      <c r="B579" s="245"/>
      <c r="C579" s="245"/>
      <c r="D579" s="245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ht="13.5" customHeight="1">
      <c r="A580" s="113"/>
      <c r="B580" s="245"/>
      <c r="C580" s="245"/>
      <c r="D580" s="245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ht="13.5" customHeight="1">
      <c r="A581" s="113"/>
      <c r="B581" s="245"/>
      <c r="C581" s="245"/>
      <c r="D581" s="245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ht="13.5" customHeight="1">
      <c r="A582" s="113"/>
      <c r="B582" s="245"/>
      <c r="C582" s="245"/>
      <c r="D582" s="245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ht="13.5" customHeight="1">
      <c r="A583" s="113"/>
      <c r="B583" s="245"/>
      <c r="C583" s="245"/>
      <c r="D583" s="245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ht="13.5" customHeight="1">
      <c r="A584" s="113"/>
      <c r="B584" s="245"/>
      <c r="C584" s="245"/>
      <c r="D584" s="245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ht="13.5" customHeight="1">
      <c r="A585" s="113"/>
      <c r="B585" s="245"/>
      <c r="C585" s="245"/>
      <c r="D585" s="245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ht="13.5" customHeight="1">
      <c r="A586" s="113"/>
      <c r="B586" s="245"/>
      <c r="C586" s="245"/>
      <c r="D586" s="245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ht="13.5" customHeight="1">
      <c r="A587" s="113"/>
      <c r="B587" s="245"/>
      <c r="C587" s="245"/>
      <c r="D587" s="245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ht="13.5" customHeight="1">
      <c r="A588" s="113"/>
      <c r="B588" s="245"/>
      <c r="C588" s="245"/>
      <c r="D588" s="245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ht="13.5" customHeight="1">
      <c r="A589" s="113"/>
      <c r="B589" s="245"/>
      <c r="C589" s="245"/>
      <c r="D589" s="245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ht="13.5" customHeight="1">
      <c r="A590" s="113"/>
      <c r="B590" s="245"/>
      <c r="C590" s="245"/>
      <c r="D590" s="245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ht="13.5" customHeight="1">
      <c r="A591" s="113"/>
      <c r="B591" s="245"/>
      <c r="C591" s="245"/>
      <c r="D591" s="245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ht="13.5" customHeight="1">
      <c r="A592" s="113"/>
      <c r="B592" s="245"/>
      <c r="C592" s="245"/>
      <c r="D592" s="245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ht="13.5" customHeight="1">
      <c r="A593" s="113"/>
      <c r="B593" s="245"/>
      <c r="C593" s="245"/>
      <c r="D593" s="245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ht="13.5" customHeight="1">
      <c r="A594" s="113"/>
      <c r="B594" s="245"/>
      <c r="C594" s="245"/>
      <c r="D594" s="245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ht="13.5" customHeight="1">
      <c r="A595" s="113"/>
      <c r="B595" s="245"/>
      <c r="C595" s="245"/>
      <c r="D595" s="245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ht="13.5" customHeight="1">
      <c r="A596" s="113"/>
      <c r="B596" s="245"/>
      <c r="C596" s="245"/>
      <c r="D596" s="245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ht="13.5" customHeight="1">
      <c r="A597" s="113"/>
      <c r="B597" s="245"/>
      <c r="C597" s="245"/>
      <c r="D597" s="245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ht="13.5" customHeight="1">
      <c r="A598" s="113"/>
      <c r="B598" s="245"/>
      <c r="C598" s="245"/>
      <c r="D598" s="245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ht="13.5" customHeight="1">
      <c r="A599" s="113"/>
      <c r="B599" s="245"/>
      <c r="C599" s="245"/>
      <c r="D599" s="245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ht="13.5" customHeight="1">
      <c r="A600" s="113"/>
      <c r="B600" s="245"/>
      <c r="C600" s="245"/>
      <c r="D600" s="245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ht="13.5" customHeight="1">
      <c r="A601" s="113"/>
      <c r="B601" s="245"/>
      <c r="C601" s="245"/>
      <c r="D601" s="245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ht="13.5" customHeight="1">
      <c r="A602" s="113"/>
      <c r="B602" s="245"/>
      <c r="C602" s="245"/>
      <c r="D602" s="245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ht="13.5" customHeight="1">
      <c r="A603" s="113"/>
      <c r="B603" s="245"/>
      <c r="C603" s="245"/>
      <c r="D603" s="245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ht="13.5" customHeight="1">
      <c r="A604" s="113"/>
      <c r="B604" s="245"/>
      <c r="C604" s="245"/>
      <c r="D604" s="245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ht="13.5" customHeight="1">
      <c r="A605" s="113"/>
      <c r="B605" s="245"/>
      <c r="C605" s="245"/>
      <c r="D605" s="245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ht="13.5" customHeight="1">
      <c r="A606" s="113"/>
      <c r="B606" s="245"/>
      <c r="C606" s="245"/>
      <c r="D606" s="245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ht="13.5" customHeight="1">
      <c r="A607" s="113"/>
      <c r="B607" s="245"/>
      <c r="C607" s="245"/>
      <c r="D607" s="245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ht="13.5" customHeight="1">
      <c r="A608" s="113"/>
      <c r="B608" s="245"/>
      <c r="C608" s="245"/>
      <c r="D608" s="245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ht="13.5" customHeight="1">
      <c r="A609" s="113"/>
      <c r="B609" s="245"/>
      <c r="C609" s="245"/>
      <c r="D609" s="245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ht="13.5" customHeight="1">
      <c r="A610" s="113"/>
      <c r="B610" s="245"/>
      <c r="C610" s="245"/>
      <c r="D610" s="245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ht="13.5" customHeight="1">
      <c r="A611" s="113"/>
      <c r="B611" s="245"/>
      <c r="C611" s="245"/>
      <c r="D611" s="245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ht="13.5" customHeight="1">
      <c r="A612" s="113"/>
      <c r="B612" s="245"/>
      <c r="C612" s="245"/>
      <c r="D612" s="245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ht="13.5" customHeight="1">
      <c r="A613" s="113"/>
      <c r="B613" s="245"/>
      <c r="C613" s="245"/>
      <c r="D613" s="245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ht="13.5" customHeight="1">
      <c r="A614" s="113"/>
      <c r="B614" s="245"/>
      <c r="C614" s="245"/>
      <c r="D614" s="245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ht="13.5" customHeight="1">
      <c r="A615" s="113"/>
      <c r="B615" s="245"/>
      <c r="C615" s="245"/>
      <c r="D615" s="245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ht="13.5" customHeight="1">
      <c r="A616" s="113"/>
      <c r="B616" s="245"/>
      <c r="C616" s="245"/>
      <c r="D616" s="245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ht="13.5" customHeight="1">
      <c r="A617" s="113"/>
      <c r="B617" s="245"/>
      <c r="C617" s="245"/>
      <c r="D617" s="245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ht="13.5" customHeight="1">
      <c r="A618" s="113"/>
      <c r="B618" s="245"/>
      <c r="C618" s="245"/>
      <c r="D618" s="245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ht="13.5" customHeight="1">
      <c r="A619" s="113"/>
      <c r="B619" s="245"/>
      <c r="C619" s="245"/>
      <c r="D619" s="245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ht="13.5" customHeight="1">
      <c r="A620" s="113"/>
      <c r="B620" s="245"/>
      <c r="C620" s="245"/>
      <c r="D620" s="245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ht="13.5" customHeight="1">
      <c r="A621" s="113"/>
      <c r="B621" s="245"/>
      <c r="C621" s="245"/>
      <c r="D621" s="245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ht="13.5" customHeight="1">
      <c r="A622" s="113"/>
      <c r="B622" s="245"/>
      <c r="C622" s="245"/>
      <c r="D622" s="245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ht="13.5" customHeight="1">
      <c r="A623" s="113"/>
      <c r="B623" s="245"/>
      <c r="C623" s="245"/>
      <c r="D623" s="245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ht="13.5" customHeight="1">
      <c r="A624" s="113"/>
      <c r="B624" s="245"/>
      <c r="C624" s="245"/>
      <c r="D624" s="245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ht="13.5" customHeight="1">
      <c r="A625" s="113"/>
      <c r="B625" s="245"/>
      <c r="C625" s="245"/>
      <c r="D625" s="245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ht="13.5" customHeight="1">
      <c r="A626" s="113"/>
      <c r="B626" s="245"/>
      <c r="C626" s="245"/>
      <c r="D626" s="245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ht="13.5" customHeight="1">
      <c r="A627" s="113"/>
      <c r="B627" s="245"/>
      <c r="C627" s="245"/>
      <c r="D627" s="245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ht="13.5" customHeight="1">
      <c r="A628" s="113"/>
      <c r="B628" s="245"/>
      <c r="C628" s="245"/>
      <c r="D628" s="245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ht="13.5" customHeight="1">
      <c r="A629" s="113"/>
      <c r="B629" s="245"/>
      <c r="C629" s="245"/>
      <c r="D629" s="245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ht="13.5" customHeight="1">
      <c r="A630" s="113"/>
      <c r="B630" s="245"/>
      <c r="C630" s="245"/>
      <c r="D630" s="245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ht="13.5" customHeight="1">
      <c r="A631" s="113"/>
      <c r="B631" s="245"/>
      <c r="C631" s="245"/>
      <c r="D631" s="245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ht="13.5" customHeight="1">
      <c r="A632" s="113"/>
      <c r="B632" s="245"/>
      <c r="C632" s="245"/>
      <c r="D632" s="245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ht="13.5" customHeight="1">
      <c r="A633" s="113"/>
      <c r="B633" s="245"/>
      <c r="C633" s="245"/>
      <c r="D633" s="245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ht="13.5" customHeight="1">
      <c r="A634" s="113"/>
      <c r="B634" s="245"/>
      <c r="C634" s="245"/>
      <c r="D634" s="245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ht="13.5" customHeight="1">
      <c r="A635" s="113"/>
      <c r="B635" s="245"/>
      <c r="C635" s="245"/>
      <c r="D635" s="245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ht="13.5" customHeight="1">
      <c r="A636" s="113"/>
      <c r="B636" s="245"/>
      <c r="C636" s="245"/>
      <c r="D636" s="245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ht="13.5" customHeight="1">
      <c r="A637" s="113"/>
      <c r="B637" s="245"/>
      <c r="C637" s="245"/>
      <c r="D637" s="245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ht="13.5" customHeight="1">
      <c r="A638" s="113"/>
      <c r="B638" s="245"/>
      <c r="C638" s="245"/>
      <c r="D638" s="245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ht="13.5" customHeight="1">
      <c r="A639" s="113"/>
      <c r="B639" s="245"/>
      <c r="C639" s="245"/>
      <c r="D639" s="245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ht="13.5" customHeight="1">
      <c r="A640" s="113"/>
      <c r="B640" s="245"/>
      <c r="C640" s="245"/>
      <c r="D640" s="245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ht="13.5" customHeight="1">
      <c r="A641" s="113"/>
      <c r="B641" s="245"/>
      <c r="C641" s="245"/>
      <c r="D641" s="245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ht="13.5" customHeight="1">
      <c r="A642" s="113"/>
      <c r="B642" s="245"/>
      <c r="C642" s="245"/>
      <c r="D642" s="245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ht="13.5" customHeight="1">
      <c r="A643" s="113"/>
      <c r="B643" s="245"/>
      <c r="C643" s="245"/>
      <c r="D643" s="245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ht="13.5" customHeight="1">
      <c r="A644" s="113"/>
      <c r="B644" s="245"/>
      <c r="C644" s="245"/>
      <c r="D644" s="245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ht="13.5" customHeight="1">
      <c r="A645" s="113"/>
      <c r="B645" s="245"/>
      <c r="C645" s="245"/>
      <c r="D645" s="245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ht="13.5" customHeight="1">
      <c r="A646" s="113"/>
      <c r="B646" s="245"/>
      <c r="C646" s="245"/>
      <c r="D646" s="245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ht="13.5" customHeight="1">
      <c r="A647" s="113"/>
      <c r="B647" s="245"/>
      <c r="C647" s="245"/>
      <c r="D647" s="245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ht="13.5" customHeight="1">
      <c r="A648" s="113"/>
      <c r="B648" s="245"/>
      <c r="C648" s="245"/>
      <c r="D648" s="245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ht="13.5" customHeight="1">
      <c r="A649" s="113"/>
      <c r="B649" s="245"/>
      <c r="C649" s="245"/>
      <c r="D649" s="245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ht="13.5" customHeight="1">
      <c r="A650" s="113"/>
      <c r="B650" s="245"/>
      <c r="C650" s="245"/>
      <c r="D650" s="245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ht="13.5" customHeight="1">
      <c r="A651" s="113"/>
      <c r="B651" s="245"/>
      <c r="C651" s="245"/>
      <c r="D651" s="245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ht="13.5" customHeight="1">
      <c r="A652" s="113"/>
      <c r="B652" s="245"/>
      <c r="C652" s="245"/>
      <c r="D652" s="245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ht="13.5" customHeight="1">
      <c r="A653" s="113"/>
      <c r="B653" s="245"/>
      <c r="C653" s="245"/>
      <c r="D653" s="245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ht="13.5" customHeight="1">
      <c r="A654" s="113"/>
      <c r="B654" s="245"/>
      <c r="C654" s="245"/>
      <c r="D654" s="245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ht="13.5" customHeight="1">
      <c r="A655" s="113"/>
      <c r="B655" s="245"/>
      <c r="C655" s="245"/>
      <c r="D655" s="245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ht="13.5" customHeight="1">
      <c r="A656" s="113"/>
      <c r="B656" s="245"/>
      <c r="C656" s="245"/>
      <c r="D656" s="245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ht="13.5" customHeight="1">
      <c r="A657" s="113"/>
      <c r="B657" s="245"/>
      <c r="C657" s="245"/>
      <c r="D657" s="245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ht="13.5" customHeight="1">
      <c r="A658" s="113"/>
      <c r="B658" s="245"/>
      <c r="C658" s="245"/>
      <c r="D658" s="245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ht="13.5" customHeight="1">
      <c r="A659" s="113"/>
      <c r="B659" s="245"/>
      <c r="C659" s="245"/>
      <c r="D659" s="245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ht="13.5" customHeight="1">
      <c r="A660" s="113"/>
      <c r="B660" s="245"/>
      <c r="C660" s="245"/>
      <c r="D660" s="245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ht="13.5" customHeight="1">
      <c r="A661" s="113"/>
      <c r="B661" s="245"/>
      <c r="C661" s="245"/>
      <c r="D661" s="245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ht="13.5" customHeight="1">
      <c r="A662" s="113"/>
      <c r="B662" s="245"/>
      <c r="C662" s="245"/>
      <c r="D662" s="245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ht="13.5" customHeight="1">
      <c r="A663" s="113"/>
      <c r="B663" s="245"/>
      <c r="C663" s="245"/>
      <c r="D663" s="245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ht="13.5" customHeight="1">
      <c r="A664" s="113"/>
      <c r="B664" s="245"/>
      <c r="C664" s="245"/>
      <c r="D664" s="245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ht="13.5" customHeight="1">
      <c r="A665" s="113"/>
      <c r="B665" s="245"/>
      <c r="C665" s="245"/>
      <c r="D665" s="245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ht="13.5" customHeight="1">
      <c r="A666" s="113"/>
      <c r="B666" s="245"/>
      <c r="C666" s="245"/>
      <c r="D666" s="245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ht="13.5" customHeight="1">
      <c r="A667" s="113"/>
      <c r="B667" s="245"/>
      <c r="C667" s="245"/>
      <c r="D667" s="245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ht="13.5" customHeight="1">
      <c r="A668" s="113"/>
      <c r="B668" s="245"/>
      <c r="C668" s="245"/>
      <c r="D668" s="245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ht="13.5" customHeight="1">
      <c r="A669" s="113"/>
      <c r="B669" s="245"/>
      <c r="C669" s="245"/>
      <c r="D669" s="245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ht="13.5" customHeight="1">
      <c r="A670" s="113"/>
      <c r="B670" s="245"/>
      <c r="C670" s="245"/>
      <c r="D670" s="245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ht="13.5" customHeight="1">
      <c r="A671" s="113"/>
      <c r="B671" s="245"/>
      <c r="C671" s="245"/>
      <c r="D671" s="245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ht="13.5" customHeight="1">
      <c r="A672" s="113"/>
      <c r="B672" s="245"/>
      <c r="C672" s="245"/>
      <c r="D672" s="245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ht="13.5" customHeight="1">
      <c r="A673" s="113"/>
      <c r="B673" s="245"/>
      <c r="C673" s="245"/>
      <c r="D673" s="245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ht="13.5" customHeight="1">
      <c r="A674" s="113"/>
      <c r="B674" s="245"/>
      <c r="C674" s="245"/>
      <c r="D674" s="245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ht="13.5" customHeight="1">
      <c r="A675" s="113"/>
      <c r="B675" s="245"/>
      <c r="C675" s="245"/>
      <c r="D675" s="245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ht="13.5" customHeight="1">
      <c r="A676" s="113"/>
      <c r="B676" s="245"/>
      <c r="C676" s="245"/>
      <c r="D676" s="245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ht="13.5" customHeight="1">
      <c r="A677" s="113"/>
      <c r="B677" s="245"/>
      <c r="C677" s="245"/>
      <c r="D677" s="245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ht="13.5" customHeight="1">
      <c r="A678" s="113"/>
      <c r="B678" s="245"/>
      <c r="C678" s="245"/>
      <c r="D678" s="245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ht="13.5" customHeight="1">
      <c r="A679" s="113"/>
      <c r="B679" s="245"/>
      <c r="C679" s="245"/>
      <c r="D679" s="245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ht="13.5" customHeight="1">
      <c r="A680" s="113"/>
      <c r="B680" s="245"/>
      <c r="C680" s="245"/>
      <c r="D680" s="245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ht="13.5" customHeight="1">
      <c r="A681" s="113"/>
      <c r="B681" s="245"/>
      <c r="C681" s="245"/>
      <c r="D681" s="245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ht="13.5" customHeight="1">
      <c r="A682" s="113"/>
      <c r="B682" s="245"/>
      <c r="C682" s="245"/>
      <c r="D682" s="245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ht="13.5" customHeight="1">
      <c r="A683" s="113"/>
      <c r="B683" s="245"/>
      <c r="C683" s="245"/>
      <c r="D683" s="245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ht="13.5" customHeight="1">
      <c r="A684" s="113"/>
      <c r="B684" s="245"/>
      <c r="C684" s="245"/>
      <c r="D684" s="245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ht="13.5" customHeight="1">
      <c r="A685" s="113"/>
      <c r="B685" s="245"/>
      <c r="C685" s="245"/>
      <c r="D685" s="245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ht="13.5" customHeight="1">
      <c r="A686" s="113"/>
      <c r="B686" s="245"/>
      <c r="C686" s="245"/>
      <c r="D686" s="245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ht="13.5" customHeight="1">
      <c r="A687" s="113"/>
      <c r="B687" s="245"/>
      <c r="C687" s="245"/>
      <c r="D687" s="245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ht="13.5" customHeight="1">
      <c r="A688" s="113"/>
      <c r="B688" s="245"/>
      <c r="C688" s="245"/>
      <c r="D688" s="245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ht="13.5" customHeight="1">
      <c r="A689" s="113"/>
      <c r="B689" s="245"/>
      <c r="C689" s="245"/>
      <c r="D689" s="245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ht="13.5" customHeight="1">
      <c r="A690" s="113"/>
      <c r="B690" s="245"/>
      <c r="C690" s="245"/>
      <c r="D690" s="245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ht="13.5" customHeight="1">
      <c r="A691" s="113"/>
      <c r="B691" s="245"/>
      <c r="C691" s="245"/>
      <c r="D691" s="245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ht="13.5" customHeight="1">
      <c r="A692" s="113"/>
      <c r="B692" s="245"/>
      <c r="C692" s="245"/>
      <c r="D692" s="245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ht="13.5" customHeight="1">
      <c r="A693" s="113"/>
      <c r="B693" s="245"/>
      <c r="C693" s="245"/>
      <c r="D693" s="245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ht="13.5" customHeight="1">
      <c r="A694" s="113"/>
      <c r="B694" s="245"/>
      <c r="C694" s="245"/>
      <c r="D694" s="245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ht="13.5" customHeight="1">
      <c r="A695" s="113"/>
      <c r="B695" s="245"/>
      <c r="C695" s="245"/>
      <c r="D695" s="245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ht="13.5" customHeight="1">
      <c r="A696" s="113"/>
      <c r="B696" s="245"/>
      <c r="C696" s="245"/>
      <c r="D696" s="245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ht="13.5" customHeight="1">
      <c r="A697" s="113"/>
      <c r="B697" s="245"/>
      <c r="C697" s="245"/>
      <c r="D697" s="245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ht="13.5" customHeight="1">
      <c r="A698" s="113"/>
      <c r="B698" s="245"/>
      <c r="C698" s="245"/>
      <c r="D698" s="245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ht="13.5" customHeight="1">
      <c r="A699" s="113"/>
      <c r="B699" s="245"/>
      <c r="C699" s="245"/>
      <c r="D699" s="245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ht="13.5" customHeight="1">
      <c r="A700" s="113"/>
      <c r="B700" s="245"/>
      <c r="C700" s="245"/>
      <c r="D700" s="245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ht="13.5" customHeight="1">
      <c r="A701" s="113"/>
      <c r="B701" s="245"/>
      <c r="C701" s="245"/>
      <c r="D701" s="245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ht="13.5" customHeight="1">
      <c r="A702" s="113"/>
      <c r="B702" s="245"/>
      <c r="C702" s="245"/>
      <c r="D702" s="245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ht="13.5" customHeight="1">
      <c r="A703" s="113"/>
      <c r="B703" s="245"/>
      <c r="C703" s="245"/>
      <c r="D703" s="245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ht="13.5" customHeight="1">
      <c r="A704" s="113"/>
      <c r="B704" s="245"/>
      <c r="C704" s="245"/>
      <c r="D704" s="245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ht="13.5" customHeight="1">
      <c r="A705" s="113"/>
      <c r="B705" s="245"/>
      <c r="C705" s="245"/>
      <c r="D705" s="245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ht="13.5" customHeight="1">
      <c r="A706" s="113"/>
      <c r="B706" s="245"/>
      <c r="C706" s="245"/>
      <c r="D706" s="245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ht="13.5" customHeight="1">
      <c r="A707" s="113"/>
      <c r="B707" s="245"/>
      <c r="C707" s="245"/>
      <c r="D707" s="245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ht="13.5" customHeight="1">
      <c r="A708" s="113"/>
      <c r="B708" s="245"/>
      <c r="C708" s="245"/>
      <c r="D708" s="245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ht="13.5" customHeight="1">
      <c r="A709" s="113"/>
      <c r="B709" s="245"/>
      <c r="C709" s="245"/>
      <c r="D709" s="245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ht="13.5" customHeight="1">
      <c r="A710" s="113"/>
      <c r="B710" s="245"/>
      <c r="C710" s="245"/>
      <c r="D710" s="245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ht="13.5" customHeight="1">
      <c r="A711" s="113"/>
      <c r="B711" s="245"/>
      <c r="C711" s="245"/>
      <c r="D711" s="245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ht="13.5" customHeight="1">
      <c r="A712" s="113"/>
      <c r="B712" s="245"/>
      <c r="C712" s="245"/>
      <c r="D712" s="245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ht="13.5" customHeight="1">
      <c r="A713" s="113"/>
      <c r="B713" s="245"/>
      <c r="C713" s="245"/>
      <c r="D713" s="245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ht="13.5" customHeight="1">
      <c r="A714" s="113"/>
      <c r="B714" s="245"/>
      <c r="C714" s="245"/>
      <c r="D714" s="245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ht="13.5" customHeight="1">
      <c r="A715" s="113"/>
      <c r="B715" s="245"/>
      <c r="C715" s="245"/>
      <c r="D715" s="245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ht="13.5" customHeight="1">
      <c r="A716" s="113"/>
      <c r="B716" s="245"/>
      <c r="C716" s="245"/>
      <c r="D716" s="245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ht="13.5" customHeight="1">
      <c r="A717" s="113"/>
      <c r="B717" s="245"/>
      <c r="C717" s="245"/>
      <c r="D717" s="245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ht="13.5" customHeight="1">
      <c r="A718" s="113"/>
      <c r="B718" s="245"/>
      <c r="C718" s="245"/>
      <c r="D718" s="245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ht="13.5" customHeight="1">
      <c r="A719" s="113"/>
      <c r="B719" s="245"/>
      <c r="C719" s="245"/>
      <c r="D719" s="245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ht="13.5" customHeight="1">
      <c r="A720" s="113"/>
      <c r="B720" s="245"/>
      <c r="C720" s="245"/>
      <c r="D720" s="245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ht="13.5" customHeight="1">
      <c r="A721" s="113"/>
      <c r="B721" s="245"/>
      <c r="C721" s="245"/>
      <c r="D721" s="245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ht="13.5" customHeight="1">
      <c r="A722" s="113"/>
      <c r="B722" s="245"/>
      <c r="C722" s="245"/>
      <c r="D722" s="245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ht="13.5" customHeight="1">
      <c r="A723" s="113"/>
      <c r="B723" s="245"/>
      <c r="C723" s="245"/>
      <c r="D723" s="245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ht="13.5" customHeight="1">
      <c r="A724" s="113"/>
      <c r="B724" s="245"/>
      <c r="C724" s="245"/>
      <c r="D724" s="245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ht="13.5" customHeight="1">
      <c r="A725" s="113"/>
      <c r="B725" s="245"/>
      <c r="C725" s="245"/>
      <c r="D725" s="245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ht="13.5" customHeight="1">
      <c r="A726" s="113"/>
      <c r="B726" s="245"/>
      <c r="C726" s="245"/>
      <c r="D726" s="245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ht="13.5" customHeight="1">
      <c r="A727" s="113"/>
      <c r="B727" s="245"/>
      <c r="C727" s="245"/>
      <c r="D727" s="245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ht="13.5" customHeight="1">
      <c r="A728" s="113"/>
      <c r="B728" s="245"/>
      <c r="C728" s="245"/>
      <c r="D728" s="245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ht="13.5" customHeight="1">
      <c r="A729" s="113"/>
      <c r="B729" s="245"/>
      <c r="C729" s="245"/>
      <c r="D729" s="245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ht="13.5" customHeight="1">
      <c r="A730" s="113"/>
      <c r="B730" s="245"/>
      <c r="C730" s="245"/>
      <c r="D730" s="245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ht="13.5" customHeight="1">
      <c r="A731" s="113"/>
      <c r="B731" s="245"/>
      <c r="C731" s="245"/>
      <c r="D731" s="245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ht="13.5" customHeight="1">
      <c r="A732" s="113"/>
      <c r="B732" s="245"/>
      <c r="C732" s="245"/>
      <c r="D732" s="245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ht="13.5" customHeight="1">
      <c r="A733" s="113"/>
      <c r="B733" s="245"/>
      <c r="C733" s="245"/>
      <c r="D733" s="245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ht="13.5" customHeight="1">
      <c r="A734" s="113"/>
      <c r="B734" s="245"/>
      <c r="C734" s="245"/>
      <c r="D734" s="245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ht="13.5" customHeight="1">
      <c r="A735" s="113"/>
      <c r="B735" s="245"/>
      <c r="C735" s="245"/>
      <c r="D735" s="245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ht="13.5" customHeight="1">
      <c r="A736" s="113"/>
      <c r="B736" s="245"/>
      <c r="C736" s="245"/>
      <c r="D736" s="245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ht="13.5" customHeight="1">
      <c r="A737" s="113"/>
      <c r="B737" s="245"/>
      <c r="C737" s="245"/>
      <c r="D737" s="245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ht="13.5" customHeight="1">
      <c r="A738" s="113"/>
      <c r="B738" s="245"/>
      <c r="C738" s="245"/>
      <c r="D738" s="245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ht="13.5" customHeight="1">
      <c r="A739" s="113"/>
      <c r="B739" s="245"/>
      <c r="C739" s="245"/>
      <c r="D739" s="245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ht="13.5" customHeight="1">
      <c r="A740" s="113"/>
      <c r="B740" s="245"/>
      <c r="C740" s="245"/>
      <c r="D740" s="245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ht="13.5" customHeight="1">
      <c r="A741" s="113"/>
      <c r="B741" s="245"/>
      <c r="C741" s="245"/>
      <c r="D741" s="245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ht="13.5" customHeight="1">
      <c r="A742" s="113"/>
      <c r="B742" s="245"/>
      <c r="C742" s="245"/>
      <c r="D742" s="245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ht="13.5" customHeight="1">
      <c r="A743" s="113"/>
      <c r="B743" s="245"/>
      <c r="C743" s="245"/>
      <c r="D743" s="245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ht="13.5" customHeight="1">
      <c r="A744" s="113"/>
      <c r="B744" s="245"/>
      <c r="C744" s="245"/>
      <c r="D744" s="245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ht="13.5" customHeight="1">
      <c r="A745" s="113"/>
      <c r="B745" s="245"/>
      <c r="C745" s="245"/>
      <c r="D745" s="245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ht="13.5" customHeight="1">
      <c r="A746" s="113"/>
      <c r="B746" s="245"/>
      <c r="C746" s="245"/>
      <c r="D746" s="245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ht="13.5" customHeight="1">
      <c r="A747" s="113"/>
      <c r="B747" s="245"/>
      <c r="C747" s="245"/>
      <c r="D747" s="245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ht="13.5" customHeight="1">
      <c r="A748" s="113"/>
      <c r="B748" s="245"/>
      <c r="C748" s="245"/>
      <c r="D748" s="245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ht="13.5" customHeight="1">
      <c r="A749" s="113"/>
      <c r="B749" s="245"/>
      <c r="C749" s="245"/>
      <c r="D749" s="245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ht="13.5" customHeight="1">
      <c r="A750" s="113"/>
      <c r="B750" s="245"/>
      <c r="C750" s="245"/>
      <c r="D750" s="245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ht="13.5" customHeight="1">
      <c r="A751" s="113"/>
      <c r="B751" s="245"/>
      <c r="C751" s="245"/>
      <c r="D751" s="245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ht="13.5" customHeight="1">
      <c r="A752" s="113"/>
      <c r="B752" s="245"/>
      <c r="C752" s="245"/>
      <c r="D752" s="245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ht="13.5" customHeight="1">
      <c r="A753" s="113"/>
      <c r="B753" s="245"/>
      <c r="C753" s="245"/>
      <c r="D753" s="245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ht="13.5" customHeight="1">
      <c r="A754" s="113"/>
      <c r="B754" s="245"/>
      <c r="C754" s="245"/>
      <c r="D754" s="245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ht="13.5" customHeight="1">
      <c r="A755" s="113"/>
      <c r="B755" s="245"/>
      <c r="C755" s="245"/>
      <c r="D755" s="245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ht="13.5" customHeight="1">
      <c r="A756" s="113"/>
      <c r="B756" s="245"/>
      <c r="C756" s="245"/>
      <c r="D756" s="245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ht="13.5" customHeight="1">
      <c r="A757" s="113"/>
      <c r="B757" s="245"/>
      <c r="C757" s="245"/>
      <c r="D757" s="245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ht="13.5" customHeight="1">
      <c r="A758" s="113"/>
      <c r="B758" s="245"/>
      <c r="C758" s="245"/>
      <c r="D758" s="245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ht="13.5" customHeight="1">
      <c r="A759" s="113"/>
      <c r="B759" s="245"/>
      <c r="C759" s="245"/>
      <c r="D759" s="245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ht="13.5" customHeight="1">
      <c r="A760" s="113"/>
      <c r="B760" s="245"/>
      <c r="C760" s="245"/>
      <c r="D760" s="245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ht="13.5" customHeight="1">
      <c r="A761" s="113"/>
      <c r="B761" s="245"/>
      <c r="C761" s="245"/>
      <c r="D761" s="245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ht="13.5" customHeight="1">
      <c r="A762" s="113"/>
      <c r="B762" s="245"/>
      <c r="C762" s="245"/>
      <c r="D762" s="245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ht="13.5" customHeight="1">
      <c r="A763" s="113"/>
      <c r="B763" s="245"/>
      <c r="C763" s="245"/>
      <c r="D763" s="245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ht="13.5" customHeight="1">
      <c r="A764" s="113"/>
      <c r="B764" s="245"/>
      <c r="C764" s="245"/>
      <c r="D764" s="245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ht="13.5" customHeight="1">
      <c r="A765" s="113"/>
      <c r="B765" s="245"/>
      <c r="C765" s="245"/>
      <c r="D765" s="245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ht="13.5" customHeight="1">
      <c r="A766" s="113"/>
      <c r="B766" s="245"/>
      <c r="C766" s="245"/>
      <c r="D766" s="245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ht="13.5" customHeight="1">
      <c r="A767" s="113"/>
      <c r="B767" s="245"/>
      <c r="C767" s="245"/>
      <c r="D767" s="245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ht="13.5" customHeight="1">
      <c r="A768" s="113"/>
      <c r="B768" s="245"/>
      <c r="C768" s="245"/>
      <c r="D768" s="245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ht="13.5" customHeight="1">
      <c r="A769" s="113"/>
      <c r="B769" s="245"/>
      <c r="C769" s="245"/>
      <c r="D769" s="245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ht="13.5" customHeight="1">
      <c r="A770" s="113"/>
      <c r="B770" s="245"/>
      <c r="C770" s="245"/>
      <c r="D770" s="245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ht="13.5" customHeight="1">
      <c r="A771" s="113"/>
      <c r="B771" s="245"/>
      <c r="C771" s="245"/>
      <c r="D771" s="245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ht="13.5" customHeight="1">
      <c r="A772" s="113"/>
      <c r="B772" s="245"/>
      <c r="C772" s="245"/>
      <c r="D772" s="245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ht="13.5" customHeight="1">
      <c r="A773" s="113"/>
      <c r="B773" s="245"/>
      <c r="C773" s="245"/>
      <c r="D773" s="245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ht="13.5" customHeight="1">
      <c r="A774" s="113"/>
      <c r="B774" s="245"/>
      <c r="C774" s="245"/>
      <c r="D774" s="245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ht="13.5" customHeight="1">
      <c r="A775" s="113"/>
      <c r="B775" s="245"/>
      <c r="C775" s="245"/>
      <c r="D775" s="245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ht="13.5" customHeight="1">
      <c r="A776" s="113"/>
      <c r="B776" s="245"/>
      <c r="C776" s="245"/>
      <c r="D776" s="245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ht="13.5" customHeight="1">
      <c r="A777" s="113"/>
      <c r="B777" s="245"/>
      <c r="C777" s="245"/>
      <c r="D777" s="245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ht="13.5" customHeight="1">
      <c r="A778" s="113"/>
      <c r="B778" s="245"/>
      <c r="C778" s="245"/>
      <c r="D778" s="245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ht="13.5" customHeight="1">
      <c r="A779" s="113"/>
      <c r="B779" s="245"/>
      <c r="C779" s="245"/>
      <c r="D779" s="245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ht="13.5" customHeight="1">
      <c r="A780" s="113"/>
      <c r="B780" s="245"/>
      <c r="C780" s="245"/>
      <c r="D780" s="245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ht="13.5" customHeight="1">
      <c r="A781" s="113"/>
      <c r="B781" s="245"/>
      <c r="C781" s="245"/>
      <c r="D781" s="245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ht="13.5" customHeight="1">
      <c r="A782" s="113"/>
      <c r="B782" s="245"/>
      <c r="C782" s="245"/>
      <c r="D782" s="245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ht="13.5" customHeight="1">
      <c r="A783" s="113"/>
      <c r="B783" s="245"/>
      <c r="C783" s="245"/>
      <c r="D783" s="245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ht="13.5" customHeight="1">
      <c r="A784" s="113"/>
      <c r="B784" s="245"/>
      <c r="C784" s="245"/>
      <c r="D784" s="245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ht="13.5" customHeight="1">
      <c r="A785" s="113"/>
      <c r="B785" s="245"/>
      <c r="C785" s="245"/>
      <c r="D785" s="245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ht="13.5" customHeight="1">
      <c r="A786" s="113"/>
      <c r="B786" s="245"/>
      <c r="C786" s="245"/>
      <c r="D786" s="245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ht="13.5" customHeight="1">
      <c r="A787" s="113"/>
      <c r="B787" s="245"/>
      <c r="C787" s="245"/>
      <c r="D787" s="245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ht="13.5" customHeight="1">
      <c r="A788" s="113"/>
      <c r="B788" s="245"/>
      <c r="C788" s="245"/>
      <c r="D788" s="245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ht="13.5" customHeight="1">
      <c r="A789" s="113"/>
      <c r="B789" s="245"/>
      <c r="C789" s="245"/>
      <c r="D789" s="245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ht="13.5" customHeight="1">
      <c r="A790" s="113"/>
      <c r="B790" s="245"/>
      <c r="C790" s="245"/>
      <c r="D790" s="245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ht="13.5" customHeight="1">
      <c r="A791" s="113"/>
      <c r="B791" s="245"/>
      <c r="C791" s="245"/>
      <c r="D791" s="245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ht="13.5" customHeight="1">
      <c r="A792" s="113"/>
      <c r="B792" s="245"/>
      <c r="C792" s="245"/>
      <c r="D792" s="245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ht="13.5" customHeight="1">
      <c r="A793" s="113"/>
      <c r="B793" s="245"/>
      <c r="C793" s="245"/>
      <c r="D793" s="245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ht="13.5" customHeight="1">
      <c r="A794" s="113"/>
      <c r="B794" s="245"/>
      <c r="C794" s="245"/>
      <c r="D794" s="245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ht="13.5" customHeight="1">
      <c r="A795" s="113"/>
      <c r="B795" s="245"/>
      <c r="C795" s="245"/>
      <c r="D795" s="245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ht="13.5" customHeight="1">
      <c r="A796" s="113"/>
      <c r="B796" s="245"/>
      <c r="C796" s="245"/>
      <c r="D796" s="245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ht="13.5" customHeight="1">
      <c r="A797" s="113"/>
      <c r="B797" s="245"/>
      <c r="C797" s="245"/>
      <c r="D797" s="245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ht="13.5" customHeight="1">
      <c r="A798" s="113"/>
      <c r="B798" s="245"/>
      <c r="C798" s="245"/>
      <c r="D798" s="245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ht="13.5" customHeight="1">
      <c r="A799" s="113"/>
      <c r="B799" s="245"/>
      <c r="C799" s="245"/>
      <c r="D799" s="245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ht="13.5" customHeight="1">
      <c r="A800" s="113"/>
      <c r="B800" s="245"/>
      <c r="C800" s="245"/>
      <c r="D800" s="245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ht="13.5" customHeight="1">
      <c r="A801" s="113"/>
      <c r="B801" s="245"/>
      <c r="C801" s="245"/>
      <c r="D801" s="245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ht="13.5" customHeight="1">
      <c r="A802" s="113"/>
      <c r="B802" s="245"/>
      <c r="C802" s="245"/>
      <c r="D802" s="245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ht="13.5" customHeight="1">
      <c r="A803" s="113"/>
      <c r="B803" s="245"/>
      <c r="C803" s="245"/>
      <c r="D803" s="245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ht="13.5" customHeight="1">
      <c r="A804" s="113"/>
      <c r="B804" s="245"/>
      <c r="C804" s="245"/>
      <c r="D804" s="245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ht="13.5" customHeight="1">
      <c r="A805" s="113"/>
      <c r="B805" s="245"/>
      <c r="C805" s="245"/>
      <c r="D805" s="245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ht="13.5" customHeight="1">
      <c r="A806" s="113"/>
      <c r="B806" s="245"/>
      <c r="C806" s="245"/>
      <c r="D806" s="245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ht="13.5" customHeight="1">
      <c r="A807" s="113"/>
      <c r="B807" s="245"/>
      <c r="C807" s="245"/>
      <c r="D807" s="245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ht="13.5" customHeight="1">
      <c r="A808" s="113"/>
      <c r="B808" s="245"/>
      <c r="C808" s="245"/>
      <c r="D808" s="245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ht="13.5" customHeight="1">
      <c r="A809" s="113"/>
      <c r="B809" s="245"/>
      <c r="C809" s="245"/>
      <c r="D809" s="245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ht="13.5" customHeight="1">
      <c r="A810" s="113"/>
      <c r="B810" s="245"/>
      <c r="C810" s="245"/>
      <c r="D810" s="245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ht="13.5" customHeight="1">
      <c r="A811" s="113"/>
      <c r="B811" s="245"/>
      <c r="C811" s="245"/>
      <c r="D811" s="245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ht="13.5" customHeight="1">
      <c r="A812" s="113"/>
      <c r="B812" s="245"/>
      <c r="C812" s="245"/>
      <c r="D812" s="245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ht="13.5" customHeight="1">
      <c r="A813" s="113"/>
      <c r="B813" s="245"/>
      <c r="C813" s="245"/>
      <c r="D813" s="245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ht="13.5" customHeight="1">
      <c r="A814" s="113"/>
      <c r="B814" s="245"/>
      <c r="C814" s="245"/>
      <c r="D814" s="245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ht="13.5" customHeight="1">
      <c r="A815" s="113"/>
      <c r="B815" s="245"/>
      <c r="C815" s="245"/>
      <c r="D815" s="245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ht="13.5" customHeight="1">
      <c r="A816" s="113"/>
      <c r="B816" s="245"/>
      <c r="C816" s="245"/>
      <c r="D816" s="245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ht="13.5" customHeight="1">
      <c r="A817" s="113"/>
      <c r="B817" s="245"/>
      <c r="C817" s="245"/>
      <c r="D817" s="245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ht="13.5" customHeight="1">
      <c r="A818" s="113"/>
      <c r="B818" s="245"/>
      <c r="C818" s="245"/>
      <c r="D818" s="245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ht="13.5" customHeight="1">
      <c r="A819" s="113"/>
      <c r="B819" s="245"/>
      <c r="C819" s="245"/>
      <c r="D819" s="245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ht="13.5" customHeight="1">
      <c r="A820" s="113"/>
      <c r="B820" s="245"/>
      <c r="C820" s="245"/>
      <c r="D820" s="245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ht="13.5" customHeight="1">
      <c r="A821" s="113"/>
      <c r="B821" s="245"/>
      <c r="C821" s="245"/>
      <c r="D821" s="245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ht="13.5" customHeight="1">
      <c r="A822" s="113"/>
      <c r="B822" s="245"/>
      <c r="C822" s="245"/>
      <c r="D822" s="245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ht="13.5" customHeight="1">
      <c r="A823" s="113"/>
      <c r="B823" s="245"/>
      <c r="C823" s="245"/>
      <c r="D823" s="245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ht="13.5" customHeight="1">
      <c r="A824" s="113"/>
      <c r="B824" s="245"/>
      <c r="C824" s="245"/>
      <c r="D824" s="245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ht="13.5" customHeight="1">
      <c r="A825" s="113"/>
      <c r="B825" s="245"/>
      <c r="C825" s="245"/>
      <c r="D825" s="245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ht="13.5" customHeight="1">
      <c r="A826" s="113"/>
      <c r="B826" s="245"/>
      <c r="C826" s="245"/>
      <c r="D826" s="245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ht="13.5" customHeight="1">
      <c r="A827" s="113"/>
      <c r="B827" s="245"/>
      <c r="C827" s="245"/>
      <c r="D827" s="245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ht="13.5" customHeight="1">
      <c r="A828" s="113"/>
      <c r="B828" s="245"/>
      <c r="C828" s="245"/>
      <c r="D828" s="245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ht="13.5" customHeight="1">
      <c r="A829" s="113"/>
      <c r="B829" s="245"/>
      <c r="C829" s="245"/>
      <c r="D829" s="245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ht="13.5" customHeight="1">
      <c r="A830" s="113"/>
      <c r="B830" s="245"/>
      <c r="C830" s="245"/>
      <c r="D830" s="245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ht="13.5" customHeight="1">
      <c r="A831" s="113"/>
      <c r="B831" s="245"/>
      <c r="C831" s="245"/>
      <c r="D831" s="245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ht="13.5" customHeight="1">
      <c r="A832" s="113"/>
      <c r="B832" s="245"/>
      <c r="C832" s="245"/>
      <c r="D832" s="245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ht="13.5" customHeight="1">
      <c r="A833" s="113"/>
      <c r="B833" s="245"/>
      <c r="C833" s="245"/>
      <c r="D833" s="245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ht="13.5" customHeight="1">
      <c r="A834" s="113"/>
      <c r="B834" s="245"/>
      <c r="C834" s="245"/>
      <c r="D834" s="245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ht="13.5" customHeight="1">
      <c r="A835" s="113"/>
      <c r="B835" s="245"/>
      <c r="C835" s="245"/>
      <c r="D835" s="245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ht="13.5" customHeight="1">
      <c r="A836" s="113"/>
      <c r="B836" s="245"/>
      <c r="C836" s="245"/>
      <c r="D836" s="245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ht="13.5" customHeight="1">
      <c r="A837" s="113"/>
      <c r="B837" s="245"/>
      <c r="C837" s="245"/>
      <c r="D837" s="245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ht="13.5" customHeight="1">
      <c r="A838" s="113"/>
      <c r="B838" s="245"/>
      <c r="C838" s="245"/>
      <c r="D838" s="245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ht="13.5" customHeight="1">
      <c r="A839" s="113"/>
      <c r="B839" s="245"/>
      <c r="C839" s="245"/>
      <c r="D839" s="245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ht="13.5" customHeight="1">
      <c r="A840" s="113"/>
      <c r="B840" s="245"/>
      <c r="C840" s="245"/>
      <c r="D840" s="245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ht="13.5" customHeight="1">
      <c r="A841" s="113"/>
      <c r="B841" s="245"/>
      <c r="C841" s="245"/>
      <c r="D841" s="245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ht="13.5" customHeight="1">
      <c r="A842" s="113"/>
      <c r="B842" s="245"/>
      <c r="C842" s="245"/>
      <c r="D842" s="245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ht="13.5" customHeight="1">
      <c r="A843" s="113"/>
      <c r="B843" s="245"/>
      <c r="C843" s="245"/>
      <c r="D843" s="245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ht="13.5" customHeight="1">
      <c r="A844" s="113"/>
      <c r="B844" s="245"/>
      <c r="C844" s="245"/>
      <c r="D844" s="245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ht="13.5" customHeight="1">
      <c r="A845" s="113"/>
      <c r="B845" s="245"/>
      <c r="C845" s="245"/>
      <c r="D845" s="245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ht="13.5" customHeight="1">
      <c r="A846" s="113"/>
      <c r="B846" s="245"/>
      <c r="C846" s="245"/>
      <c r="D846" s="245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ht="13.5" customHeight="1">
      <c r="A847" s="113"/>
      <c r="B847" s="245"/>
      <c r="C847" s="245"/>
      <c r="D847" s="245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ht="13.5" customHeight="1">
      <c r="A848" s="113"/>
      <c r="B848" s="245"/>
      <c r="C848" s="245"/>
      <c r="D848" s="245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ht="13.5" customHeight="1">
      <c r="A849" s="113"/>
      <c r="B849" s="245"/>
      <c r="C849" s="245"/>
      <c r="D849" s="245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ht="13.5" customHeight="1">
      <c r="A850" s="113"/>
      <c r="B850" s="245"/>
      <c r="C850" s="245"/>
      <c r="D850" s="245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ht="13.5" customHeight="1">
      <c r="A851" s="113"/>
      <c r="B851" s="245"/>
      <c r="C851" s="245"/>
      <c r="D851" s="245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ht="13.5" customHeight="1">
      <c r="A852" s="113"/>
      <c r="B852" s="245"/>
      <c r="C852" s="245"/>
      <c r="D852" s="245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ht="13.5" customHeight="1">
      <c r="A853" s="113"/>
      <c r="B853" s="245"/>
      <c r="C853" s="245"/>
      <c r="D853" s="245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ht="13.5" customHeight="1">
      <c r="A854" s="113"/>
      <c r="B854" s="245"/>
      <c r="C854" s="245"/>
      <c r="D854" s="245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ht="13.5" customHeight="1">
      <c r="A855" s="113"/>
      <c r="B855" s="245"/>
      <c r="C855" s="245"/>
      <c r="D855" s="245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ht="13.5" customHeight="1">
      <c r="A856" s="113"/>
      <c r="B856" s="245"/>
      <c r="C856" s="245"/>
      <c r="D856" s="245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ht="13.5" customHeight="1">
      <c r="A857" s="113"/>
      <c r="B857" s="245"/>
      <c r="C857" s="245"/>
      <c r="D857" s="245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ht="13.5" customHeight="1">
      <c r="A858" s="113"/>
      <c r="B858" s="245"/>
      <c r="C858" s="245"/>
      <c r="D858" s="245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ht="13.5" customHeight="1">
      <c r="A859" s="113"/>
      <c r="B859" s="245"/>
      <c r="C859" s="245"/>
      <c r="D859" s="245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ht="13.5" customHeight="1">
      <c r="A860" s="113"/>
      <c r="B860" s="245"/>
      <c r="C860" s="245"/>
      <c r="D860" s="245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ht="13.5" customHeight="1">
      <c r="A861" s="113"/>
      <c r="B861" s="245"/>
      <c r="C861" s="245"/>
      <c r="D861" s="245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ht="13.5" customHeight="1">
      <c r="A862" s="113"/>
      <c r="B862" s="245"/>
      <c r="C862" s="245"/>
      <c r="D862" s="245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ht="13.5" customHeight="1">
      <c r="A863" s="113"/>
      <c r="B863" s="245"/>
      <c r="C863" s="245"/>
      <c r="D863" s="245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ht="13.5" customHeight="1">
      <c r="A864" s="113"/>
      <c r="B864" s="245"/>
      <c r="C864" s="245"/>
      <c r="D864" s="245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ht="13.5" customHeight="1">
      <c r="A865" s="113"/>
      <c r="B865" s="245"/>
      <c r="C865" s="245"/>
      <c r="D865" s="245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ht="13.5" customHeight="1">
      <c r="A866" s="113"/>
      <c r="B866" s="245"/>
      <c r="C866" s="245"/>
      <c r="D866" s="245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ht="13.5" customHeight="1">
      <c r="A867" s="113"/>
      <c r="B867" s="245"/>
      <c r="C867" s="245"/>
      <c r="D867" s="245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ht="13.5" customHeight="1">
      <c r="A868" s="113"/>
      <c r="B868" s="245"/>
      <c r="C868" s="245"/>
      <c r="D868" s="245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ht="13.5" customHeight="1">
      <c r="A869" s="113"/>
      <c r="B869" s="245"/>
      <c r="C869" s="245"/>
      <c r="D869" s="245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ht="13.5" customHeight="1">
      <c r="A870" s="113"/>
      <c r="B870" s="245"/>
      <c r="C870" s="245"/>
      <c r="D870" s="245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ht="13.5" customHeight="1">
      <c r="A871" s="113"/>
      <c r="B871" s="245"/>
      <c r="C871" s="245"/>
      <c r="D871" s="245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ht="13.5" customHeight="1">
      <c r="A872" s="113"/>
      <c r="B872" s="245"/>
      <c r="C872" s="245"/>
      <c r="D872" s="245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ht="13.5" customHeight="1">
      <c r="A873" s="113"/>
      <c r="B873" s="245"/>
      <c r="C873" s="245"/>
      <c r="D873" s="245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ht="13.5" customHeight="1">
      <c r="A874" s="113"/>
      <c r="B874" s="245"/>
      <c r="C874" s="245"/>
      <c r="D874" s="245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ht="13.5" customHeight="1">
      <c r="A875" s="113"/>
      <c r="B875" s="245"/>
      <c r="C875" s="245"/>
      <c r="D875" s="245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ht="13.5" customHeight="1">
      <c r="A876" s="113"/>
      <c r="B876" s="245"/>
      <c r="C876" s="245"/>
      <c r="D876" s="245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ht="13.5" customHeight="1">
      <c r="A877" s="113"/>
      <c r="B877" s="245"/>
      <c r="C877" s="245"/>
      <c r="D877" s="245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ht="13.5" customHeight="1">
      <c r="A878" s="113"/>
      <c r="B878" s="245"/>
      <c r="C878" s="245"/>
      <c r="D878" s="245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ht="13.5" customHeight="1">
      <c r="A879" s="113"/>
      <c r="B879" s="245"/>
      <c r="C879" s="245"/>
      <c r="D879" s="245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ht="13.5" customHeight="1">
      <c r="A880" s="113"/>
      <c r="B880" s="245"/>
      <c r="C880" s="245"/>
      <c r="D880" s="245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ht="13.5" customHeight="1">
      <c r="A881" s="113"/>
      <c r="B881" s="245"/>
      <c r="C881" s="245"/>
      <c r="D881" s="245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ht="13.5" customHeight="1">
      <c r="A882" s="113"/>
      <c r="B882" s="245"/>
      <c r="C882" s="245"/>
      <c r="D882" s="245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ht="13.5" customHeight="1">
      <c r="A883" s="113"/>
      <c r="B883" s="245"/>
      <c r="C883" s="245"/>
      <c r="D883" s="245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ht="13.5" customHeight="1">
      <c r="A884" s="113"/>
      <c r="B884" s="245"/>
      <c r="C884" s="245"/>
      <c r="D884" s="245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ht="13.5" customHeight="1">
      <c r="A885" s="113"/>
      <c r="B885" s="245"/>
      <c r="C885" s="245"/>
      <c r="D885" s="245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ht="13.5" customHeight="1">
      <c r="A886" s="113"/>
      <c r="B886" s="245"/>
      <c r="C886" s="245"/>
      <c r="D886" s="245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ht="13.5" customHeight="1">
      <c r="A887" s="113"/>
      <c r="B887" s="245"/>
      <c r="C887" s="245"/>
      <c r="D887" s="245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ht="13.5" customHeight="1">
      <c r="A888" s="113"/>
      <c r="B888" s="245"/>
      <c r="C888" s="245"/>
      <c r="D888" s="245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ht="13.5" customHeight="1">
      <c r="A889" s="113"/>
      <c r="B889" s="245"/>
      <c r="C889" s="245"/>
      <c r="D889" s="245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ht="13.5" customHeight="1">
      <c r="A890" s="113"/>
      <c r="B890" s="245"/>
      <c r="C890" s="245"/>
      <c r="D890" s="245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ht="13.5" customHeight="1">
      <c r="A891" s="113"/>
      <c r="B891" s="245"/>
      <c r="C891" s="245"/>
      <c r="D891" s="245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ht="13.5" customHeight="1">
      <c r="A892" s="113"/>
      <c r="B892" s="245"/>
      <c r="C892" s="245"/>
      <c r="D892" s="245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ht="13.5" customHeight="1">
      <c r="A893" s="113"/>
      <c r="B893" s="245"/>
      <c r="C893" s="245"/>
      <c r="D893" s="245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ht="13.5" customHeight="1">
      <c r="A894" s="113"/>
      <c r="B894" s="245"/>
      <c r="C894" s="245"/>
      <c r="D894" s="245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ht="13.5" customHeight="1">
      <c r="A895" s="113"/>
      <c r="B895" s="245"/>
      <c r="C895" s="245"/>
      <c r="D895" s="245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ht="13.5" customHeight="1">
      <c r="A896" s="113"/>
      <c r="B896" s="245"/>
      <c r="C896" s="245"/>
      <c r="D896" s="245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ht="13.5" customHeight="1">
      <c r="A897" s="113"/>
      <c r="B897" s="245"/>
      <c r="C897" s="245"/>
      <c r="D897" s="245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ht="13.5" customHeight="1">
      <c r="A898" s="113"/>
      <c r="B898" s="245"/>
      <c r="C898" s="245"/>
      <c r="D898" s="245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ht="13.5" customHeight="1">
      <c r="A899" s="113"/>
      <c r="B899" s="245"/>
      <c r="C899" s="245"/>
      <c r="D899" s="245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ht="13.5" customHeight="1">
      <c r="A900" s="113"/>
      <c r="B900" s="245"/>
      <c r="C900" s="245"/>
      <c r="D900" s="245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ht="13.5" customHeight="1">
      <c r="A901" s="113"/>
      <c r="B901" s="245"/>
      <c r="C901" s="245"/>
      <c r="D901" s="245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ht="13.5" customHeight="1">
      <c r="A902" s="113"/>
      <c r="B902" s="245"/>
      <c r="C902" s="245"/>
      <c r="D902" s="245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ht="13.5" customHeight="1">
      <c r="A903" s="113"/>
      <c r="B903" s="245"/>
      <c r="C903" s="245"/>
      <c r="D903" s="245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ht="13.5" customHeight="1">
      <c r="A904" s="113"/>
      <c r="B904" s="245"/>
      <c r="C904" s="245"/>
      <c r="D904" s="245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ht="13.5" customHeight="1">
      <c r="A905" s="113"/>
      <c r="B905" s="245"/>
      <c r="C905" s="245"/>
      <c r="D905" s="245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ht="13.5" customHeight="1">
      <c r="A906" s="113"/>
      <c r="B906" s="245"/>
      <c r="C906" s="245"/>
      <c r="D906" s="245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ht="13.5" customHeight="1">
      <c r="A907" s="113"/>
      <c r="B907" s="245"/>
      <c r="C907" s="245"/>
      <c r="D907" s="245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ht="13.5" customHeight="1">
      <c r="A908" s="113"/>
      <c r="B908" s="245"/>
      <c r="C908" s="245"/>
      <c r="D908" s="245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ht="13.5" customHeight="1">
      <c r="A909" s="113"/>
      <c r="B909" s="245"/>
      <c r="C909" s="245"/>
      <c r="D909" s="245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ht="13.5" customHeight="1">
      <c r="A910" s="113"/>
      <c r="B910" s="245"/>
      <c r="C910" s="245"/>
      <c r="D910" s="245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ht="13.5" customHeight="1">
      <c r="A911" s="113"/>
      <c r="B911" s="245"/>
      <c r="C911" s="245"/>
      <c r="D911" s="245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ht="13.5" customHeight="1">
      <c r="A912" s="113"/>
      <c r="B912" s="245"/>
      <c r="C912" s="245"/>
      <c r="D912" s="245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ht="13.5" customHeight="1">
      <c r="A913" s="113"/>
      <c r="B913" s="245"/>
      <c r="C913" s="245"/>
      <c r="D913" s="245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ht="13.5" customHeight="1">
      <c r="A914" s="113"/>
      <c r="B914" s="245"/>
      <c r="C914" s="245"/>
      <c r="D914" s="245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ht="13.5" customHeight="1">
      <c r="A915" s="113"/>
      <c r="B915" s="245"/>
      <c r="C915" s="245"/>
      <c r="D915" s="245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ht="13.5" customHeight="1">
      <c r="A916" s="113"/>
      <c r="B916" s="245"/>
      <c r="C916" s="245"/>
      <c r="D916" s="245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ht="13.5" customHeight="1">
      <c r="A917" s="113"/>
      <c r="B917" s="245"/>
      <c r="C917" s="245"/>
      <c r="D917" s="245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ht="13.5" customHeight="1">
      <c r="A918" s="113"/>
      <c r="B918" s="245"/>
      <c r="C918" s="245"/>
      <c r="D918" s="245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ht="13.5" customHeight="1">
      <c r="A919" s="113"/>
      <c r="B919" s="245"/>
      <c r="C919" s="245"/>
      <c r="D919" s="245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ht="13.5" customHeight="1">
      <c r="A920" s="113"/>
      <c r="B920" s="245"/>
      <c r="C920" s="245"/>
      <c r="D920" s="245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ht="13.5" customHeight="1">
      <c r="A921" s="113"/>
      <c r="B921" s="245"/>
      <c r="C921" s="245"/>
      <c r="D921" s="245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ht="13.5" customHeight="1">
      <c r="A922" s="113"/>
      <c r="B922" s="245"/>
      <c r="C922" s="245"/>
      <c r="D922" s="245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ht="13.5" customHeight="1">
      <c r="A923" s="113"/>
      <c r="B923" s="245"/>
      <c r="C923" s="245"/>
      <c r="D923" s="245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ht="13.5" customHeight="1">
      <c r="A924" s="113"/>
      <c r="B924" s="245"/>
      <c r="C924" s="245"/>
      <c r="D924" s="245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ht="13.5" customHeight="1">
      <c r="A925" s="113"/>
      <c r="B925" s="245"/>
      <c r="C925" s="245"/>
      <c r="D925" s="245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ht="13.5" customHeight="1">
      <c r="A926" s="113"/>
      <c r="B926" s="245"/>
      <c r="C926" s="245"/>
      <c r="D926" s="245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ht="13.5" customHeight="1">
      <c r="A927" s="113"/>
      <c r="B927" s="245"/>
      <c r="C927" s="245"/>
      <c r="D927" s="245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ht="13.5" customHeight="1">
      <c r="A928" s="113"/>
      <c r="B928" s="245"/>
      <c r="C928" s="245"/>
      <c r="D928" s="245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ht="13.5" customHeight="1">
      <c r="A929" s="113"/>
      <c r="B929" s="245"/>
      <c r="C929" s="245"/>
      <c r="D929" s="245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ht="13.5" customHeight="1">
      <c r="A930" s="113"/>
      <c r="B930" s="245"/>
      <c r="C930" s="245"/>
      <c r="D930" s="245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ht="13.5" customHeight="1">
      <c r="A931" s="113"/>
      <c r="B931" s="245"/>
      <c r="C931" s="245"/>
      <c r="D931" s="245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ht="13.5" customHeight="1">
      <c r="A932" s="113"/>
      <c r="B932" s="245"/>
      <c r="C932" s="245"/>
      <c r="D932" s="245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ht="13.5" customHeight="1">
      <c r="A933" s="113"/>
      <c r="B933" s="245"/>
      <c r="C933" s="245"/>
      <c r="D933" s="245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ht="13.5" customHeight="1">
      <c r="A934" s="113"/>
      <c r="B934" s="245"/>
      <c r="C934" s="245"/>
      <c r="D934" s="245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ht="13.5" customHeight="1">
      <c r="A935" s="113"/>
      <c r="B935" s="245"/>
      <c r="C935" s="245"/>
      <c r="D935" s="245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ht="13.5" customHeight="1">
      <c r="A936" s="113"/>
      <c r="B936" s="245"/>
      <c r="C936" s="245"/>
      <c r="D936" s="245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ht="13.5" customHeight="1">
      <c r="A937" s="113"/>
      <c r="B937" s="245"/>
      <c r="C937" s="245"/>
      <c r="D937" s="245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ht="13.5" customHeight="1">
      <c r="A938" s="113"/>
      <c r="B938" s="245"/>
      <c r="C938" s="245"/>
      <c r="D938" s="245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ht="13.5" customHeight="1">
      <c r="A939" s="113"/>
      <c r="B939" s="245"/>
      <c r="C939" s="245"/>
      <c r="D939" s="245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ht="13.5" customHeight="1">
      <c r="A940" s="113"/>
      <c r="B940" s="245"/>
      <c r="C940" s="245"/>
      <c r="D940" s="245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ht="13.5" customHeight="1">
      <c r="A941" s="113"/>
      <c r="B941" s="245"/>
      <c r="C941" s="245"/>
      <c r="D941" s="245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ht="13.5" customHeight="1">
      <c r="A942" s="113"/>
      <c r="B942" s="245"/>
      <c r="C942" s="245"/>
      <c r="D942" s="245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ht="13.5" customHeight="1">
      <c r="A943" s="113"/>
      <c r="B943" s="245"/>
      <c r="C943" s="245"/>
      <c r="D943" s="245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ht="13.5" customHeight="1">
      <c r="A944" s="113"/>
      <c r="B944" s="245"/>
      <c r="C944" s="245"/>
      <c r="D944" s="245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ht="13.5" customHeight="1">
      <c r="A945" s="113"/>
      <c r="B945" s="245"/>
      <c r="C945" s="245"/>
      <c r="D945" s="245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ht="13.5" customHeight="1">
      <c r="A946" s="113"/>
      <c r="B946" s="245"/>
      <c r="C946" s="245"/>
      <c r="D946" s="245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</row>
    <row r="947" ht="13.5" customHeight="1">
      <c r="A947" s="113"/>
      <c r="B947" s="245"/>
      <c r="C947" s="245"/>
      <c r="D947" s="245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</row>
    <row r="948" ht="13.5" customHeight="1">
      <c r="A948" s="113"/>
      <c r="B948" s="245"/>
      <c r="C948" s="245"/>
      <c r="D948" s="245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</row>
    <row r="949" ht="13.5" customHeight="1">
      <c r="A949" s="113"/>
      <c r="B949" s="245"/>
      <c r="C949" s="245"/>
      <c r="D949" s="245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</row>
    <row r="950" ht="13.5" customHeight="1">
      <c r="A950" s="113"/>
      <c r="B950" s="245"/>
      <c r="C950" s="245"/>
      <c r="D950" s="245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</row>
    <row r="951" ht="13.5" customHeight="1">
      <c r="A951" s="113"/>
      <c r="B951" s="245"/>
      <c r="C951" s="245"/>
      <c r="D951" s="245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</row>
    <row r="952" ht="13.5" customHeight="1">
      <c r="A952" s="113"/>
      <c r="B952" s="245"/>
      <c r="C952" s="245"/>
      <c r="D952" s="245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</row>
    <row r="953" ht="13.5" customHeight="1">
      <c r="A953" s="113"/>
      <c r="B953" s="245"/>
      <c r="C953" s="245"/>
      <c r="D953" s="245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</row>
    <row r="954" ht="13.5" customHeight="1">
      <c r="A954" s="113"/>
      <c r="B954" s="245"/>
      <c r="C954" s="245"/>
      <c r="D954" s="245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</row>
    <row r="955" ht="13.5" customHeight="1">
      <c r="A955" s="113"/>
      <c r="B955" s="245"/>
      <c r="C955" s="245"/>
      <c r="D955" s="245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</row>
    <row r="956" ht="13.5" customHeight="1">
      <c r="A956" s="113"/>
      <c r="B956" s="245"/>
      <c r="C956" s="245"/>
      <c r="D956" s="245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</row>
    <row r="957" ht="13.5" customHeight="1">
      <c r="A957" s="113"/>
      <c r="B957" s="245"/>
      <c r="C957" s="245"/>
      <c r="D957" s="245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</row>
    <row r="958" ht="13.5" customHeight="1">
      <c r="A958" s="113"/>
      <c r="B958" s="245"/>
      <c r="C958" s="245"/>
      <c r="D958" s="245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</row>
    <row r="959" ht="13.5" customHeight="1">
      <c r="A959" s="113"/>
      <c r="B959" s="245"/>
      <c r="C959" s="245"/>
      <c r="D959" s="245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</row>
    <row r="960" ht="13.5" customHeight="1">
      <c r="A960" s="113"/>
      <c r="B960" s="245"/>
      <c r="C960" s="245"/>
      <c r="D960" s="245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</row>
    <row r="961" ht="13.5" customHeight="1">
      <c r="A961" s="113"/>
      <c r="B961" s="245"/>
      <c r="C961" s="245"/>
      <c r="D961" s="245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</row>
    <row r="962" ht="13.5" customHeight="1">
      <c r="A962" s="113"/>
      <c r="B962" s="245"/>
      <c r="C962" s="245"/>
      <c r="D962" s="245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</row>
    <row r="963" ht="13.5" customHeight="1">
      <c r="A963" s="113"/>
      <c r="B963" s="245"/>
      <c r="C963" s="245"/>
      <c r="D963" s="245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</row>
    <row r="964" ht="13.5" customHeight="1">
      <c r="A964" s="113"/>
      <c r="B964" s="245"/>
      <c r="C964" s="245"/>
      <c r="D964" s="245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</row>
    <row r="965" ht="13.5" customHeight="1">
      <c r="A965" s="113"/>
      <c r="B965" s="245"/>
      <c r="C965" s="245"/>
      <c r="D965" s="245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</row>
    <row r="966" ht="13.5" customHeight="1">
      <c r="A966" s="113"/>
      <c r="B966" s="245"/>
      <c r="C966" s="245"/>
      <c r="D966" s="245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</row>
    <row r="967" ht="13.5" customHeight="1">
      <c r="A967" s="113"/>
      <c r="B967" s="245"/>
      <c r="C967" s="245"/>
      <c r="D967" s="245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</row>
    <row r="968" ht="13.5" customHeight="1">
      <c r="A968" s="113"/>
      <c r="B968" s="245"/>
      <c r="C968" s="245"/>
      <c r="D968" s="245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</row>
    <row r="969" ht="13.5" customHeight="1">
      <c r="A969" s="113"/>
      <c r="B969" s="245"/>
      <c r="C969" s="245"/>
      <c r="D969" s="245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</row>
    <row r="970" ht="13.5" customHeight="1">
      <c r="A970" s="113"/>
      <c r="B970" s="245"/>
      <c r="C970" s="245"/>
      <c r="D970" s="245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</row>
    <row r="971" ht="13.5" customHeight="1">
      <c r="A971" s="113"/>
      <c r="B971" s="245"/>
      <c r="C971" s="245"/>
      <c r="D971" s="245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</row>
    <row r="972" ht="13.5" customHeight="1">
      <c r="A972" s="113"/>
      <c r="B972" s="245"/>
      <c r="C972" s="245"/>
      <c r="D972" s="245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</row>
    <row r="973" ht="13.5" customHeight="1">
      <c r="A973" s="113"/>
      <c r="B973" s="245"/>
      <c r="C973" s="245"/>
      <c r="D973" s="245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</row>
    <row r="974" ht="13.5" customHeight="1">
      <c r="A974" s="113"/>
      <c r="B974" s="245"/>
      <c r="C974" s="245"/>
      <c r="D974" s="245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</row>
    <row r="975" ht="13.5" customHeight="1">
      <c r="A975" s="113"/>
      <c r="B975" s="245"/>
      <c r="C975" s="245"/>
      <c r="D975" s="245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</row>
    <row r="976" ht="13.5" customHeight="1">
      <c r="A976" s="113"/>
      <c r="B976" s="245"/>
      <c r="C976" s="245"/>
      <c r="D976" s="245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</row>
    <row r="977" ht="13.5" customHeight="1">
      <c r="A977" s="113"/>
      <c r="B977" s="245"/>
      <c r="C977" s="245"/>
      <c r="D977" s="245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</row>
    <row r="978" ht="13.5" customHeight="1">
      <c r="A978" s="113"/>
      <c r="B978" s="245"/>
      <c r="C978" s="245"/>
      <c r="D978" s="245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</row>
    <row r="979" ht="13.5" customHeight="1">
      <c r="A979" s="113"/>
      <c r="B979" s="245"/>
      <c r="C979" s="245"/>
      <c r="D979" s="245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</row>
    <row r="980" ht="13.5" customHeight="1">
      <c r="A980" s="113"/>
      <c r="B980" s="245"/>
      <c r="C980" s="245"/>
      <c r="D980" s="245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</row>
    <row r="981" ht="13.5" customHeight="1">
      <c r="A981" s="113"/>
      <c r="B981" s="245"/>
      <c r="C981" s="245"/>
      <c r="D981" s="245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</row>
    <row r="982" ht="13.5" customHeight="1">
      <c r="A982" s="113"/>
      <c r="B982" s="245"/>
      <c r="C982" s="245"/>
      <c r="D982" s="245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</row>
    <row r="983" ht="13.5" customHeight="1">
      <c r="A983" s="113"/>
      <c r="B983" s="245"/>
      <c r="C983" s="245"/>
      <c r="D983" s="245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3"/>
      <c r="Z983" s="113"/>
    </row>
    <row r="984" ht="13.5" customHeight="1">
      <c r="A984" s="113"/>
      <c r="B984" s="245"/>
      <c r="C984" s="245"/>
      <c r="D984" s="245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3"/>
      <c r="Z984" s="113"/>
    </row>
    <row r="985" ht="13.5" customHeight="1">
      <c r="A985" s="113"/>
      <c r="B985" s="245"/>
      <c r="C985" s="245"/>
      <c r="D985" s="245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</row>
    <row r="986" ht="13.5" customHeight="1">
      <c r="A986" s="113"/>
      <c r="B986" s="245"/>
      <c r="C986" s="245"/>
      <c r="D986" s="245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</row>
    <row r="987" ht="13.5" customHeight="1">
      <c r="A987" s="113"/>
      <c r="B987" s="245"/>
      <c r="C987" s="245"/>
      <c r="D987" s="245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</row>
    <row r="988" ht="13.5" customHeight="1">
      <c r="A988" s="113"/>
      <c r="B988" s="245"/>
      <c r="C988" s="245"/>
      <c r="D988" s="245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</row>
    <row r="989" ht="13.5" customHeight="1">
      <c r="A989" s="113"/>
      <c r="B989" s="245"/>
      <c r="C989" s="245"/>
      <c r="D989" s="245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  <c r="Y989" s="113"/>
      <c r="Z989" s="113"/>
    </row>
    <row r="990" ht="13.5" customHeight="1">
      <c r="A990" s="113"/>
      <c r="B990" s="245"/>
      <c r="C990" s="245"/>
      <c r="D990" s="245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13"/>
      <c r="W990" s="113"/>
      <c r="X990" s="113"/>
      <c r="Y990" s="113"/>
      <c r="Z990" s="113"/>
    </row>
    <row r="991" ht="13.5" customHeight="1">
      <c r="A991" s="113"/>
      <c r="B991" s="245"/>
      <c r="C991" s="245"/>
      <c r="D991" s="245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13"/>
      <c r="W991" s="113"/>
      <c r="X991" s="113"/>
      <c r="Y991" s="113"/>
      <c r="Z991" s="113"/>
    </row>
    <row r="992" ht="13.5" customHeight="1">
      <c r="A992" s="113"/>
      <c r="B992" s="245"/>
      <c r="C992" s="245"/>
      <c r="D992" s="245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13"/>
      <c r="W992" s="113"/>
      <c r="X992" s="113"/>
      <c r="Y992" s="113"/>
      <c r="Z992" s="113"/>
    </row>
    <row r="993" ht="13.5" customHeight="1">
      <c r="A993" s="113"/>
      <c r="B993" s="245"/>
      <c r="C993" s="245"/>
      <c r="D993" s="245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3"/>
      <c r="U993" s="113"/>
      <c r="V993" s="113"/>
      <c r="W993" s="113"/>
      <c r="X993" s="113"/>
      <c r="Y993" s="113"/>
      <c r="Z993" s="113"/>
    </row>
    <row r="994" ht="13.5" customHeight="1">
      <c r="A994" s="113"/>
      <c r="B994" s="245"/>
      <c r="C994" s="245"/>
      <c r="D994" s="245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3"/>
      <c r="U994" s="113"/>
      <c r="V994" s="113"/>
      <c r="W994" s="113"/>
      <c r="X994" s="113"/>
      <c r="Y994" s="113"/>
      <c r="Z994" s="113"/>
    </row>
    <row r="995" ht="13.5" customHeight="1">
      <c r="A995" s="113"/>
      <c r="B995" s="245"/>
      <c r="C995" s="245"/>
      <c r="D995" s="245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13"/>
      <c r="W995" s="113"/>
      <c r="X995" s="113"/>
      <c r="Y995" s="113"/>
      <c r="Z995" s="113"/>
    </row>
    <row r="996" ht="13.5" customHeight="1">
      <c r="A996" s="113"/>
      <c r="B996" s="245"/>
      <c r="C996" s="245"/>
      <c r="D996" s="245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3"/>
      <c r="U996" s="113"/>
      <c r="V996" s="113"/>
      <c r="W996" s="113"/>
      <c r="X996" s="113"/>
      <c r="Y996" s="113"/>
      <c r="Z996" s="113"/>
    </row>
    <row r="997" ht="13.5" customHeight="1">
      <c r="A997" s="113"/>
      <c r="B997" s="245"/>
      <c r="C997" s="245"/>
      <c r="D997" s="245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13"/>
      <c r="W997" s="113"/>
      <c r="X997" s="113"/>
      <c r="Y997" s="113"/>
      <c r="Z997" s="113"/>
    </row>
    <row r="998" ht="13.5" customHeight="1">
      <c r="A998" s="113"/>
      <c r="B998" s="245"/>
      <c r="C998" s="245"/>
      <c r="D998" s="245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13"/>
      <c r="W998" s="113"/>
      <c r="X998" s="113"/>
      <c r="Y998" s="113"/>
      <c r="Z998" s="113"/>
    </row>
    <row r="999" ht="13.5" customHeight="1">
      <c r="A999" s="113"/>
      <c r="B999" s="245"/>
      <c r="C999" s="245"/>
      <c r="D999" s="245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  <c r="Y999" s="113"/>
      <c r="Z999" s="113"/>
    </row>
    <row r="1000" ht="13.5" customHeight="1">
      <c r="A1000" s="113"/>
      <c r="B1000" s="245"/>
      <c r="C1000" s="245"/>
      <c r="D1000" s="245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13"/>
      <c r="W1000" s="113"/>
      <c r="X1000" s="113"/>
      <c r="Y1000" s="113"/>
      <c r="Z1000" s="113"/>
    </row>
  </sheetData>
  <mergeCells count="31">
    <mergeCell ref="B1:H1"/>
    <mergeCell ref="I1:L1"/>
    <mergeCell ref="C3:E3"/>
    <mergeCell ref="I3:J3"/>
    <mergeCell ref="C4:D4"/>
    <mergeCell ref="G4:H5"/>
    <mergeCell ref="C5:D5"/>
    <mergeCell ref="C6:D6"/>
    <mergeCell ref="E6:F6"/>
    <mergeCell ref="B7:B11"/>
    <mergeCell ref="C7:E7"/>
    <mergeCell ref="C8:D8"/>
    <mergeCell ref="C9:D9"/>
    <mergeCell ref="C10:D10"/>
    <mergeCell ref="E15:E16"/>
    <mergeCell ref="F15:F16"/>
    <mergeCell ref="G15:G16"/>
    <mergeCell ref="H15:H16"/>
    <mergeCell ref="I15:L15"/>
    <mergeCell ref="K16:L16"/>
    <mergeCell ref="B15:B25"/>
    <mergeCell ref="B26:B37"/>
    <mergeCell ref="B38:B57"/>
    <mergeCell ref="B58:B77"/>
    <mergeCell ref="C11:D11"/>
    <mergeCell ref="C12:E12"/>
    <mergeCell ref="B13:B14"/>
    <mergeCell ref="C13:E13"/>
    <mergeCell ref="C14:E14"/>
    <mergeCell ref="C15:D16"/>
    <mergeCell ref="C17:D17"/>
  </mergeCells>
  <conditionalFormatting sqref="E6:F6 E8:E11 E18:K77 F12:F14">
    <cfRule type="containsBlanks" dxfId="0" priority="1">
      <formula>LEN(TRIM(E6))=0</formula>
    </cfRule>
  </conditionalFormatting>
  <conditionalFormatting sqref="F3">
    <cfRule type="containsBlanks" dxfId="0" priority="2">
      <formula>LEN(TRIM(F3))=0</formula>
    </cfRule>
  </conditionalFormatting>
  <conditionalFormatting sqref="E4:E5 F8:F11">
    <cfRule type="containsText" dxfId="0" priority="3" operator="containsText" text="【選択して下さい】">
      <formula>NOT(ISERROR(SEARCH(("【選択して下さい】"),(E4))))</formula>
    </cfRule>
  </conditionalFormatting>
  <conditionalFormatting sqref="F8:F11">
    <cfRule type="containsBlanks" dxfId="1" priority="4">
      <formula>LEN(TRIM(F8))=0</formula>
    </cfRule>
  </conditionalFormatting>
  <conditionalFormatting sqref="H3">
    <cfRule type="containsBlanks" dxfId="0" priority="5">
      <formula>LEN(TRIM(H3))=0</formula>
    </cfRule>
  </conditionalFormatting>
  <dataValidations>
    <dataValidation type="list" allowBlank="1" showErrorMessage="1" sqref="F8:F11">
      <formula1>'選択リスト'!$D$4:$D$7</formula1>
    </dataValidation>
    <dataValidation type="list" allowBlank="1" showErrorMessage="1" sqref="E4">
      <formula1>'選択リスト'!$B$4:$B$6</formula1>
    </dataValidation>
    <dataValidation type="list" allowBlank="1" showErrorMessage="1" sqref="I18:I77">
      <formula1>'選択リスト'!$F$4:$F$50</formula1>
    </dataValidation>
    <dataValidation type="list" allowBlank="1" showErrorMessage="1" sqref="E5">
      <formula1>'選択リスト'!$C$4:$C$14</formula1>
    </dataValidation>
    <dataValidation type="list" allowBlank="1" showErrorMessage="1" sqref="H18:H77">
      <formula1>'選択リスト'!$E$4:$E$6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6.43"/>
    <col customWidth="1" min="3" max="3" width="17.14"/>
    <col customWidth="1" min="4" max="4" width="16.86"/>
    <col customWidth="1" min="5" max="6" width="8.71"/>
    <col customWidth="1" min="7" max="7" width="17.86"/>
    <col customWidth="1" min="8" max="8" width="6.43"/>
    <col customWidth="1" min="9" max="10" width="12.43"/>
    <col customWidth="1" min="11" max="11" width="27.86"/>
    <col customWidth="1" min="12" max="26" width="8.71"/>
  </cols>
  <sheetData>
    <row r="1" ht="12.75" customHeight="1">
      <c r="B1" s="246" t="s">
        <v>56</v>
      </c>
    </row>
    <row r="2" ht="12.75" customHeight="1"/>
    <row r="3" ht="12.75" customHeight="1">
      <c r="B3" s="247" t="s">
        <v>33</v>
      </c>
      <c r="C3" s="248" t="s">
        <v>6</v>
      </c>
      <c r="D3" s="248" t="s">
        <v>57</v>
      </c>
      <c r="E3" s="247" t="s">
        <v>13</v>
      </c>
      <c r="F3" s="248" t="s">
        <v>43</v>
      </c>
      <c r="G3" s="249" t="s">
        <v>58</v>
      </c>
      <c r="H3" s="250" t="s">
        <v>59</v>
      </c>
      <c r="I3" s="251" t="s">
        <v>52</v>
      </c>
      <c r="J3" s="21"/>
      <c r="K3" s="252"/>
    </row>
    <row r="4" ht="12.75" customHeight="1">
      <c r="B4" s="253" t="s">
        <v>60</v>
      </c>
      <c r="C4" s="254">
        <v>1.0</v>
      </c>
      <c r="D4" s="254" t="s">
        <v>61</v>
      </c>
      <c r="E4" s="253">
        <v>1.0</v>
      </c>
      <c r="F4" s="254" t="s">
        <v>49</v>
      </c>
      <c r="G4" s="255" t="str">
        <f>('入力シート'!F12&amp;"　　印")</f>
        <v>　　印</v>
      </c>
      <c r="H4" s="256">
        <v>1.0</v>
      </c>
      <c r="I4" s="257" t="str">
        <f>IF('入力シート'!I18="","",IF('入力シート'!I18="千葉県","",'入力シート'!I18))</f>
        <v/>
      </c>
      <c r="J4" s="257" t="str">
        <f t="shared" ref="J4:J63" si="1">IF(I4="","",CONCATENATE(I4,$H$3))</f>
        <v/>
      </c>
      <c r="K4" s="258" t="str">
        <f>CONCATENATE(J4,'入力シート'!J18,'入力シート'!K18)</f>
        <v/>
      </c>
    </row>
    <row r="5" ht="12.75" customHeight="1">
      <c r="B5" s="259" t="s">
        <v>62</v>
      </c>
      <c r="C5" s="260">
        <v>2.0</v>
      </c>
      <c r="D5" s="260" t="s">
        <v>63</v>
      </c>
      <c r="E5" s="259">
        <v>2.0</v>
      </c>
      <c r="F5" s="260" t="s">
        <v>64</v>
      </c>
      <c r="G5" s="261" t="s">
        <v>65</v>
      </c>
      <c r="H5" s="262"/>
      <c r="I5" s="263" t="str">
        <f>IF('入力シート'!I19="","",IF('入力シート'!I19="千葉県","",'入力シート'!I19))</f>
        <v/>
      </c>
      <c r="J5" s="263" t="str">
        <f t="shared" si="1"/>
        <v/>
      </c>
      <c r="K5" s="264" t="str">
        <f>CONCATENATE(J5,'入力シート'!J19,'入力シート'!K19)</f>
        <v/>
      </c>
    </row>
    <row r="6" ht="12.75" customHeight="1">
      <c r="B6" s="265" t="s">
        <v>34</v>
      </c>
      <c r="C6" s="260">
        <v>3.0</v>
      </c>
      <c r="D6" s="260" t="s">
        <v>66</v>
      </c>
      <c r="E6" s="259">
        <v>3.0</v>
      </c>
      <c r="F6" s="260" t="s">
        <v>67</v>
      </c>
      <c r="G6" s="261" t="str">
        <f>('入力シート'!F13&amp;"　　印")</f>
        <v>　　印</v>
      </c>
      <c r="H6" s="266">
        <v>2.0</v>
      </c>
      <c r="I6" s="263" t="str">
        <f>IF('入力シート'!I20="","",IF('入力シート'!I20="千葉県","",'入力シート'!I20))</f>
        <v/>
      </c>
      <c r="J6" s="263" t="str">
        <f t="shared" si="1"/>
        <v/>
      </c>
      <c r="K6" s="264" t="str">
        <f>CONCATENATE(J6,'入力シート'!J20,'入力シート'!K20)</f>
        <v/>
      </c>
    </row>
    <row r="7" ht="12.75" customHeight="1">
      <c r="B7" s="267"/>
      <c r="C7" s="260">
        <v>4.0</v>
      </c>
      <c r="D7" s="268" t="s">
        <v>34</v>
      </c>
      <c r="E7" s="265"/>
      <c r="F7" s="260" t="s">
        <v>68</v>
      </c>
      <c r="G7" s="261" t="s">
        <v>69</v>
      </c>
      <c r="H7" s="262"/>
      <c r="I7" s="263" t="str">
        <f>IF('入力シート'!I21="","",IF('入力シート'!I21="千葉県","",'入力シート'!I21))</f>
        <v/>
      </c>
      <c r="J7" s="263" t="str">
        <f t="shared" si="1"/>
        <v/>
      </c>
      <c r="K7" s="264" t="str">
        <f>CONCATENATE(J7,'入力シート'!J21,'入力シート'!K21)</f>
        <v/>
      </c>
    </row>
    <row r="8" ht="12.75" customHeight="1">
      <c r="B8" s="267"/>
      <c r="C8" s="260">
        <v>5.0</v>
      </c>
      <c r="D8" s="267"/>
      <c r="E8" s="267"/>
      <c r="F8" s="260" t="s">
        <v>70</v>
      </c>
      <c r="G8" s="269" t="str">
        <f>("( "&amp;'入力シート'!F14&amp;" )")</f>
        <v>(  )</v>
      </c>
      <c r="H8" s="266">
        <v>3.0</v>
      </c>
      <c r="I8" s="263" t="str">
        <f>IF('入力シート'!I22="","",IF('入力シート'!I22="千葉県","",'入力シート'!I22))</f>
        <v/>
      </c>
      <c r="J8" s="263" t="str">
        <f t="shared" si="1"/>
        <v/>
      </c>
      <c r="K8" s="264" t="str">
        <f>CONCATENATE(J8,'入力シート'!J22,'入力シート'!K22)</f>
        <v/>
      </c>
    </row>
    <row r="9" ht="12.75" customHeight="1">
      <c r="B9" s="267"/>
      <c r="C9" s="260">
        <v>6.0</v>
      </c>
      <c r="D9" s="267"/>
      <c r="E9" s="267"/>
      <c r="F9" s="260" t="s">
        <v>71</v>
      </c>
      <c r="G9" s="267"/>
      <c r="H9" s="262"/>
      <c r="I9" s="263" t="str">
        <f>IF('入力シート'!I23="","",IF('入力シート'!I23="千葉県","",'入力シート'!I23))</f>
        <v/>
      </c>
      <c r="J9" s="263" t="str">
        <f t="shared" si="1"/>
        <v/>
      </c>
      <c r="K9" s="264" t="str">
        <f>CONCATENATE(J9,'入力シート'!J23,'入力シート'!K23)</f>
        <v/>
      </c>
    </row>
    <row r="10" ht="12.75" customHeight="1">
      <c r="B10" s="267"/>
      <c r="C10" s="260">
        <v>7.0</v>
      </c>
      <c r="D10" s="267"/>
      <c r="E10" s="267"/>
      <c r="F10" s="260" t="s">
        <v>72</v>
      </c>
      <c r="G10" s="267"/>
      <c r="H10" s="266">
        <v>4.0</v>
      </c>
      <c r="I10" s="263" t="str">
        <f>IF('入力シート'!I24="","",IF('入力シート'!I24="千葉県","",'入力シート'!I24))</f>
        <v/>
      </c>
      <c r="J10" s="263" t="str">
        <f t="shared" si="1"/>
        <v/>
      </c>
      <c r="K10" s="264" t="str">
        <f>CONCATENATE(J10,'入力シート'!J24,'入力シート'!K24)</f>
        <v/>
      </c>
    </row>
    <row r="11" ht="12.75" customHeight="1">
      <c r="B11" s="267"/>
      <c r="C11" s="260">
        <v>8.0</v>
      </c>
      <c r="D11" s="267"/>
      <c r="E11" s="267"/>
      <c r="F11" s="260" t="s">
        <v>73</v>
      </c>
      <c r="G11" s="267"/>
      <c r="H11" s="262"/>
      <c r="I11" s="263" t="str">
        <f>IF('入力シート'!I25="","",IF('入力シート'!I25="千葉県","",'入力シート'!I25))</f>
        <v/>
      </c>
      <c r="J11" s="263" t="str">
        <f t="shared" si="1"/>
        <v/>
      </c>
      <c r="K11" s="264" t="str">
        <f>CONCATENATE(J11,'入力シート'!J25,'入力シート'!K25)</f>
        <v/>
      </c>
    </row>
    <row r="12" ht="12.75" customHeight="1">
      <c r="B12" s="267"/>
      <c r="C12" s="260"/>
      <c r="D12" s="267"/>
      <c r="E12" s="267"/>
      <c r="F12" s="260" t="s">
        <v>74</v>
      </c>
      <c r="G12" s="267"/>
      <c r="H12" s="266">
        <v>5.0</v>
      </c>
      <c r="I12" s="263" t="str">
        <f>IF('入力シート'!I26="","",IF('入力シート'!I26="千葉県","",'入力シート'!I26))</f>
        <v/>
      </c>
      <c r="J12" s="263" t="str">
        <f t="shared" si="1"/>
        <v/>
      </c>
      <c r="K12" s="264" t="str">
        <f>CONCATENATE(J12,'入力シート'!J26,'入力シート'!K26)</f>
        <v/>
      </c>
    </row>
    <row r="13" ht="12.75" customHeight="1">
      <c r="B13" s="267"/>
      <c r="C13" s="260"/>
      <c r="D13" s="267"/>
      <c r="E13" s="267"/>
      <c r="F13" s="260" t="s">
        <v>75</v>
      </c>
      <c r="G13" s="267"/>
      <c r="H13" s="262"/>
      <c r="I13" s="263" t="str">
        <f>IF('入力シート'!I27="","",IF('入力シート'!I27="千葉県","",'入力シート'!I27))</f>
        <v/>
      </c>
      <c r="J13" s="263" t="str">
        <f t="shared" si="1"/>
        <v/>
      </c>
      <c r="K13" s="264" t="str">
        <f>CONCATENATE(J13,'入力シート'!J27,'入力シート'!K27)</f>
        <v/>
      </c>
    </row>
    <row r="14" ht="12.75" customHeight="1">
      <c r="B14" s="267"/>
      <c r="C14" s="268" t="s">
        <v>34</v>
      </c>
      <c r="D14" s="267"/>
      <c r="E14" s="267"/>
      <c r="F14" s="260" t="s">
        <v>76</v>
      </c>
      <c r="G14" s="267"/>
      <c r="H14" s="266">
        <v>6.0</v>
      </c>
      <c r="I14" s="263" t="str">
        <f>IF('入力シート'!I28="","",IF('入力シート'!I28="千葉県","",'入力シート'!I28))</f>
        <v/>
      </c>
      <c r="J14" s="263" t="str">
        <f t="shared" si="1"/>
        <v/>
      </c>
      <c r="K14" s="264" t="str">
        <f>CONCATENATE(J14,'入力シート'!J28,'入力シート'!K28)</f>
        <v/>
      </c>
    </row>
    <row r="15" ht="12.75" customHeight="1">
      <c r="B15" s="267"/>
      <c r="C15" s="267"/>
      <c r="D15" s="267"/>
      <c r="E15" s="267"/>
      <c r="F15" s="260" t="s">
        <v>77</v>
      </c>
      <c r="G15" s="267"/>
      <c r="H15" s="262"/>
      <c r="I15" s="263" t="str">
        <f>IF('入力シート'!I29="","",IF('入力シート'!I29="千葉県","",'入力シート'!I29))</f>
        <v/>
      </c>
      <c r="J15" s="263" t="str">
        <f t="shared" si="1"/>
        <v/>
      </c>
      <c r="K15" s="264" t="str">
        <f>CONCATENATE(J15,'入力シート'!J29,'入力シート'!K29)</f>
        <v/>
      </c>
    </row>
    <row r="16" ht="12.75" customHeight="1">
      <c r="B16" s="267"/>
      <c r="C16" s="267"/>
      <c r="D16" s="267"/>
      <c r="E16" s="267"/>
      <c r="F16" s="260" t="s">
        <v>78</v>
      </c>
      <c r="G16" s="267"/>
      <c r="H16" s="266">
        <v>7.0</v>
      </c>
      <c r="I16" s="263" t="str">
        <f>IF('入力シート'!I30="","",IF('入力シート'!I30="千葉県","",'入力シート'!I30))</f>
        <v/>
      </c>
      <c r="J16" s="263" t="str">
        <f t="shared" si="1"/>
        <v/>
      </c>
      <c r="K16" s="264" t="str">
        <f>CONCATENATE(J16,'入力シート'!J30,'入力シート'!K30)</f>
        <v/>
      </c>
    </row>
    <row r="17" ht="12.75" customHeight="1">
      <c r="B17" s="267"/>
      <c r="C17" s="267"/>
      <c r="D17" s="267"/>
      <c r="E17" s="267"/>
      <c r="F17" s="260" t="s">
        <v>79</v>
      </c>
      <c r="G17" s="267"/>
      <c r="H17" s="262"/>
      <c r="I17" s="263" t="str">
        <f>IF('入力シート'!I31="","",IF('入力シート'!I31="千葉県","",'入力シート'!I31))</f>
        <v/>
      </c>
      <c r="J17" s="263" t="str">
        <f t="shared" si="1"/>
        <v/>
      </c>
      <c r="K17" s="264" t="str">
        <f>CONCATENATE(J17,'入力シート'!J31,'入力シート'!K31)</f>
        <v/>
      </c>
    </row>
    <row r="18" ht="12.75" customHeight="1">
      <c r="B18" s="267"/>
      <c r="C18" s="267"/>
      <c r="D18" s="267"/>
      <c r="E18" s="267"/>
      <c r="F18" s="260" t="s">
        <v>80</v>
      </c>
      <c r="G18" s="267"/>
      <c r="H18" s="266">
        <v>8.0</v>
      </c>
      <c r="I18" s="263" t="str">
        <f>IF('入力シート'!I32="","",IF('入力シート'!I32="千葉県","",'入力シート'!I32))</f>
        <v/>
      </c>
      <c r="J18" s="263" t="str">
        <f t="shared" si="1"/>
        <v/>
      </c>
      <c r="K18" s="264" t="str">
        <f>CONCATENATE(J18,'入力シート'!J32,'入力シート'!K32)</f>
        <v/>
      </c>
    </row>
    <row r="19" ht="12.75" customHeight="1">
      <c r="B19" s="267"/>
      <c r="C19" s="267"/>
      <c r="D19" s="267"/>
      <c r="E19" s="267"/>
      <c r="F19" s="260" t="s">
        <v>81</v>
      </c>
      <c r="G19" s="267"/>
      <c r="H19" s="262"/>
      <c r="I19" s="263" t="str">
        <f>IF('入力シート'!I33="","",IF('入力シート'!I33="千葉県","",'入力シート'!I33))</f>
        <v/>
      </c>
      <c r="J19" s="263" t="str">
        <f t="shared" si="1"/>
        <v/>
      </c>
      <c r="K19" s="264" t="str">
        <f>CONCATENATE(J19,'入力シート'!J33,'入力シート'!K33)</f>
        <v/>
      </c>
    </row>
    <row r="20" ht="12.75" customHeight="1">
      <c r="B20" s="267"/>
      <c r="C20" s="267"/>
      <c r="D20" s="267"/>
      <c r="E20" s="267"/>
      <c r="F20" s="260" t="s">
        <v>82</v>
      </c>
      <c r="G20" s="267"/>
      <c r="H20" s="266">
        <v>9.0</v>
      </c>
      <c r="I20" s="263" t="str">
        <f>IF('入力シート'!I34="","",IF('入力シート'!I34="千葉県","",'入力シート'!I34))</f>
        <v/>
      </c>
      <c r="J20" s="263" t="str">
        <f t="shared" si="1"/>
        <v/>
      </c>
      <c r="K20" s="264" t="str">
        <f>CONCATENATE(J20,'入力シート'!J34,'入力シート'!K34)</f>
        <v/>
      </c>
    </row>
    <row r="21" ht="12.75" customHeight="1">
      <c r="B21" s="267"/>
      <c r="C21" s="267"/>
      <c r="D21" s="267"/>
      <c r="E21" s="267"/>
      <c r="F21" s="260" t="s">
        <v>83</v>
      </c>
      <c r="G21" s="267"/>
      <c r="H21" s="262"/>
      <c r="I21" s="263" t="str">
        <f>IF('入力シート'!I35="","",IF('入力シート'!I35="千葉県","",'入力シート'!I35))</f>
        <v/>
      </c>
      <c r="J21" s="263" t="str">
        <f t="shared" si="1"/>
        <v/>
      </c>
      <c r="K21" s="264" t="str">
        <f>CONCATENATE(J21,'入力シート'!J35,'入力シート'!K35)</f>
        <v/>
      </c>
    </row>
    <row r="22" ht="12.75" customHeight="1">
      <c r="B22" s="267"/>
      <c r="C22" s="267"/>
      <c r="D22" s="267"/>
      <c r="E22" s="267"/>
      <c r="F22" s="260" t="s">
        <v>84</v>
      </c>
      <c r="G22" s="267"/>
      <c r="H22" s="266">
        <v>10.0</v>
      </c>
      <c r="I22" s="263" t="str">
        <f>IF('入力シート'!I36="","",IF('入力シート'!I36="千葉県","",'入力シート'!I36))</f>
        <v/>
      </c>
      <c r="J22" s="263" t="str">
        <f t="shared" si="1"/>
        <v/>
      </c>
      <c r="K22" s="264" t="str">
        <f>CONCATENATE(J22,'入力シート'!J36,'入力シート'!K36)</f>
        <v/>
      </c>
    </row>
    <row r="23" ht="12.75" customHeight="1">
      <c r="B23" s="267"/>
      <c r="C23" s="267"/>
      <c r="D23" s="267"/>
      <c r="E23" s="267"/>
      <c r="F23" s="260" t="s">
        <v>85</v>
      </c>
      <c r="G23" s="267"/>
      <c r="H23" s="270"/>
      <c r="I23" s="271" t="str">
        <f>IF('入力シート'!I37="","",IF('入力シート'!I37="千葉県","",'入力シート'!I37))</f>
        <v/>
      </c>
      <c r="J23" s="271" t="str">
        <f t="shared" si="1"/>
        <v/>
      </c>
      <c r="K23" s="272" t="str">
        <f>CONCATENATE(J23,'入力シート'!J37,'入力シート'!K37)</f>
        <v/>
      </c>
    </row>
    <row r="24" ht="12.75" customHeight="1">
      <c r="B24" s="267"/>
      <c r="C24" s="267"/>
      <c r="D24" s="267"/>
      <c r="E24" s="267"/>
      <c r="F24" s="260" t="s">
        <v>86</v>
      </c>
      <c r="G24" s="267"/>
      <c r="H24" s="273">
        <v>11.0</v>
      </c>
      <c r="I24" s="274" t="str">
        <f>IF('入力シート'!I38="","",IF('入力シート'!I38="千葉県","",'入力シート'!I38))</f>
        <v/>
      </c>
      <c r="J24" s="274" t="str">
        <f t="shared" si="1"/>
        <v/>
      </c>
      <c r="K24" s="275" t="str">
        <f>CONCATENATE(J24,'入力シート'!J38,'入力シート'!K38)</f>
        <v/>
      </c>
    </row>
    <row r="25" ht="12.75" customHeight="1">
      <c r="B25" s="267"/>
      <c r="C25" s="267"/>
      <c r="D25" s="267"/>
      <c r="E25" s="267"/>
      <c r="F25" s="260" t="s">
        <v>87</v>
      </c>
      <c r="G25" s="267"/>
      <c r="H25" s="262"/>
      <c r="I25" s="263" t="str">
        <f>IF('入力シート'!I39="","",IF('入力シート'!I39="千葉県","",'入力シート'!I39))</f>
        <v/>
      </c>
      <c r="J25" s="263" t="str">
        <f t="shared" si="1"/>
        <v/>
      </c>
      <c r="K25" s="264" t="str">
        <f>CONCATENATE(J25,'入力シート'!J39,'入力シート'!K39)</f>
        <v/>
      </c>
    </row>
    <row r="26" ht="12.75" customHeight="1">
      <c r="B26" s="267"/>
      <c r="C26" s="267"/>
      <c r="D26" s="267"/>
      <c r="E26" s="267"/>
      <c r="F26" s="260" t="s">
        <v>88</v>
      </c>
      <c r="G26" s="267"/>
      <c r="H26" s="266">
        <v>12.0</v>
      </c>
      <c r="I26" s="263" t="str">
        <f>IF('入力シート'!I40="","",IF('入力シート'!I40="千葉県","",'入力シート'!I40))</f>
        <v/>
      </c>
      <c r="J26" s="263" t="str">
        <f t="shared" si="1"/>
        <v/>
      </c>
      <c r="K26" s="264" t="str">
        <f>CONCATENATE(J26,'入力シート'!J40,'入力シート'!K40)</f>
        <v/>
      </c>
    </row>
    <row r="27" ht="12.75" customHeight="1">
      <c r="B27" s="267"/>
      <c r="C27" s="267"/>
      <c r="D27" s="267"/>
      <c r="E27" s="267"/>
      <c r="F27" s="260" t="s">
        <v>89</v>
      </c>
      <c r="G27" s="267"/>
      <c r="H27" s="262"/>
      <c r="I27" s="263" t="str">
        <f>IF('入力シート'!I41="","",IF('入力シート'!I41="千葉県","",'入力シート'!I41))</f>
        <v/>
      </c>
      <c r="J27" s="263" t="str">
        <f t="shared" si="1"/>
        <v/>
      </c>
      <c r="K27" s="264" t="str">
        <f>CONCATENATE(J27,'入力シート'!J41,'入力シート'!K41)</f>
        <v/>
      </c>
    </row>
    <row r="28" ht="12.75" customHeight="1">
      <c r="B28" s="267"/>
      <c r="C28" s="267"/>
      <c r="D28" s="267"/>
      <c r="E28" s="267"/>
      <c r="F28" s="260" t="s">
        <v>90</v>
      </c>
      <c r="G28" s="267"/>
      <c r="H28" s="266">
        <v>13.0</v>
      </c>
      <c r="I28" s="263" t="str">
        <f>IF('入力シート'!I42="","",IF('入力シート'!I42="千葉県","",'入力シート'!I42))</f>
        <v/>
      </c>
      <c r="J28" s="263" t="str">
        <f t="shared" si="1"/>
        <v/>
      </c>
      <c r="K28" s="264" t="str">
        <f>CONCATENATE(J28,'入力シート'!J42,'入力シート'!K42)</f>
        <v/>
      </c>
    </row>
    <row r="29" ht="12.75" customHeight="1">
      <c r="B29" s="267"/>
      <c r="C29" s="267"/>
      <c r="D29" s="267"/>
      <c r="E29" s="267"/>
      <c r="F29" s="260" t="s">
        <v>91</v>
      </c>
      <c r="G29" s="267"/>
      <c r="H29" s="262"/>
      <c r="I29" s="263" t="str">
        <f>IF('入力シート'!I43="","",IF('入力シート'!I43="千葉県","",'入力シート'!I43))</f>
        <v/>
      </c>
      <c r="J29" s="263" t="str">
        <f t="shared" si="1"/>
        <v/>
      </c>
      <c r="K29" s="264" t="str">
        <f>CONCATENATE(J29,'入力シート'!J43,'入力シート'!K43)</f>
        <v/>
      </c>
    </row>
    <row r="30" ht="12.75" customHeight="1">
      <c r="B30" s="267"/>
      <c r="C30" s="267"/>
      <c r="D30" s="267"/>
      <c r="E30" s="267"/>
      <c r="F30" s="260" t="s">
        <v>92</v>
      </c>
      <c r="G30" s="267"/>
      <c r="H30" s="266">
        <v>14.0</v>
      </c>
      <c r="I30" s="263" t="str">
        <f>IF('入力シート'!I44="","",IF('入力シート'!I44="千葉県","",'入力シート'!I44))</f>
        <v/>
      </c>
      <c r="J30" s="263" t="str">
        <f t="shared" si="1"/>
        <v/>
      </c>
      <c r="K30" s="264" t="str">
        <f>CONCATENATE(J30,'入力シート'!J44,'入力シート'!K44)</f>
        <v/>
      </c>
    </row>
    <row r="31" ht="12.75" customHeight="1">
      <c r="B31" s="267"/>
      <c r="C31" s="267"/>
      <c r="D31" s="267"/>
      <c r="E31" s="267"/>
      <c r="F31" s="260" t="s">
        <v>93</v>
      </c>
      <c r="G31" s="267"/>
      <c r="H31" s="262"/>
      <c r="I31" s="263" t="str">
        <f>IF('入力シート'!I45="","",IF('入力シート'!I45="千葉県","",'入力シート'!I45))</f>
        <v/>
      </c>
      <c r="J31" s="263" t="str">
        <f t="shared" si="1"/>
        <v/>
      </c>
      <c r="K31" s="264" t="str">
        <f>CONCATENATE(J31,'入力シート'!J45,'入力シート'!K45)</f>
        <v/>
      </c>
    </row>
    <row r="32" ht="12.75" customHeight="1">
      <c r="B32" s="267"/>
      <c r="C32" s="267"/>
      <c r="D32" s="267"/>
      <c r="E32" s="267"/>
      <c r="F32" s="260" t="s">
        <v>94</v>
      </c>
      <c r="G32" s="267"/>
      <c r="H32" s="266">
        <v>15.0</v>
      </c>
      <c r="I32" s="263" t="str">
        <f>IF('入力シート'!I46="","",IF('入力シート'!I46="千葉県","",'入力シート'!I46))</f>
        <v/>
      </c>
      <c r="J32" s="263" t="str">
        <f t="shared" si="1"/>
        <v/>
      </c>
      <c r="K32" s="264" t="str">
        <f>CONCATENATE(J32,'入力シート'!J46,'入力シート'!K46)</f>
        <v/>
      </c>
    </row>
    <row r="33" ht="12.75" customHeight="1">
      <c r="B33" s="267"/>
      <c r="C33" s="267"/>
      <c r="D33" s="267"/>
      <c r="E33" s="267"/>
      <c r="F33" s="260" t="s">
        <v>95</v>
      </c>
      <c r="G33" s="267"/>
      <c r="H33" s="262"/>
      <c r="I33" s="263" t="str">
        <f>IF('入力シート'!I47="","",IF('入力シート'!I47="千葉県","",'入力シート'!I47))</f>
        <v/>
      </c>
      <c r="J33" s="263" t="str">
        <f t="shared" si="1"/>
        <v/>
      </c>
      <c r="K33" s="264" t="str">
        <f>CONCATENATE(J33,'入力シート'!J47,'入力シート'!K47)</f>
        <v/>
      </c>
    </row>
    <row r="34" ht="12.75" customHeight="1">
      <c r="B34" s="267"/>
      <c r="C34" s="267"/>
      <c r="D34" s="267"/>
      <c r="E34" s="267"/>
      <c r="F34" s="260" t="s">
        <v>96</v>
      </c>
      <c r="G34" s="267"/>
      <c r="H34" s="266">
        <v>16.0</v>
      </c>
      <c r="I34" s="263" t="str">
        <f>IF('入力シート'!I48="","",IF('入力シート'!I48="千葉県","",'入力シート'!I48))</f>
        <v/>
      </c>
      <c r="J34" s="263" t="str">
        <f t="shared" si="1"/>
        <v/>
      </c>
      <c r="K34" s="264" t="str">
        <f>CONCATENATE(J34,'入力シート'!J48,'入力シート'!K48)</f>
        <v/>
      </c>
    </row>
    <row r="35" ht="12.75" customHeight="1">
      <c r="B35" s="267"/>
      <c r="C35" s="267"/>
      <c r="D35" s="267"/>
      <c r="E35" s="267"/>
      <c r="F35" s="260" t="s">
        <v>97</v>
      </c>
      <c r="G35" s="267"/>
      <c r="H35" s="262"/>
      <c r="I35" s="263" t="str">
        <f>IF('入力シート'!I49="","",IF('入力シート'!I49="千葉県","",'入力シート'!I49))</f>
        <v/>
      </c>
      <c r="J35" s="263" t="str">
        <f t="shared" si="1"/>
        <v/>
      </c>
      <c r="K35" s="264" t="str">
        <f>CONCATENATE(J35,'入力シート'!J49,'入力シート'!K49)</f>
        <v/>
      </c>
    </row>
    <row r="36" ht="12.75" customHeight="1">
      <c r="B36" s="267"/>
      <c r="C36" s="267"/>
      <c r="D36" s="267"/>
      <c r="E36" s="267"/>
      <c r="F36" s="260" t="s">
        <v>98</v>
      </c>
      <c r="G36" s="267"/>
      <c r="H36" s="266">
        <v>17.0</v>
      </c>
      <c r="I36" s="263" t="str">
        <f>IF('入力シート'!I50="","",IF('入力シート'!I50="千葉県","",'入力シート'!I50))</f>
        <v/>
      </c>
      <c r="J36" s="263" t="str">
        <f t="shared" si="1"/>
        <v/>
      </c>
      <c r="K36" s="264" t="str">
        <f>CONCATENATE(J36,'入力シート'!J50,'入力シート'!K50)</f>
        <v/>
      </c>
    </row>
    <row r="37" ht="12.75" customHeight="1">
      <c r="B37" s="267"/>
      <c r="C37" s="267"/>
      <c r="D37" s="267"/>
      <c r="E37" s="267"/>
      <c r="F37" s="260" t="s">
        <v>99</v>
      </c>
      <c r="G37" s="267"/>
      <c r="H37" s="262"/>
      <c r="I37" s="263" t="str">
        <f>IF('入力シート'!I51="","",IF('入力シート'!I51="千葉県","",'入力シート'!I51))</f>
        <v/>
      </c>
      <c r="J37" s="263" t="str">
        <f t="shared" si="1"/>
        <v/>
      </c>
      <c r="K37" s="264" t="str">
        <f>CONCATENATE(J37,'入力シート'!J51,'入力シート'!K51)</f>
        <v/>
      </c>
    </row>
    <row r="38" ht="12.75" customHeight="1">
      <c r="B38" s="267"/>
      <c r="C38" s="267"/>
      <c r="D38" s="267"/>
      <c r="E38" s="267"/>
      <c r="F38" s="260" t="s">
        <v>100</v>
      </c>
      <c r="G38" s="267"/>
      <c r="H38" s="266">
        <v>18.0</v>
      </c>
      <c r="I38" s="263" t="str">
        <f>IF('入力シート'!I52="","",IF('入力シート'!I52="千葉県","",'入力シート'!I52))</f>
        <v/>
      </c>
      <c r="J38" s="263" t="str">
        <f t="shared" si="1"/>
        <v/>
      </c>
      <c r="K38" s="264" t="str">
        <f>CONCATENATE(J38,'入力シート'!J52,'入力シート'!K52)</f>
        <v/>
      </c>
    </row>
    <row r="39" ht="12.75" customHeight="1">
      <c r="B39" s="267"/>
      <c r="C39" s="267"/>
      <c r="D39" s="267"/>
      <c r="E39" s="267"/>
      <c r="F39" s="260" t="s">
        <v>101</v>
      </c>
      <c r="G39" s="267"/>
      <c r="H39" s="262"/>
      <c r="I39" s="263" t="str">
        <f>IF('入力シート'!I53="","",IF('入力シート'!I53="千葉県","",'入力シート'!I53))</f>
        <v/>
      </c>
      <c r="J39" s="263" t="str">
        <f t="shared" si="1"/>
        <v/>
      </c>
      <c r="K39" s="264" t="str">
        <f>CONCATENATE(J39,'入力シート'!J53,'入力シート'!K53)</f>
        <v/>
      </c>
    </row>
    <row r="40" ht="12.75" customHeight="1">
      <c r="B40" s="267"/>
      <c r="C40" s="267"/>
      <c r="D40" s="267"/>
      <c r="E40" s="267"/>
      <c r="F40" s="260" t="s">
        <v>102</v>
      </c>
      <c r="G40" s="267"/>
      <c r="H40" s="266">
        <v>19.0</v>
      </c>
      <c r="I40" s="263" t="str">
        <f>IF('入力シート'!I54="","",IF('入力シート'!I54="千葉県","",'入力シート'!I54))</f>
        <v/>
      </c>
      <c r="J40" s="263" t="str">
        <f t="shared" si="1"/>
        <v/>
      </c>
      <c r="K40" s="264" t="str">
        <f>CONCATENATE(J40,'入力シート'!J54,'入力シート'!K54)</f>
        <v/>
      </c>
    </row>
    <row r="41" ht="12.75" customHeight="1">
      <c r="B41" s="267"/>
      <c r="C41" s="267"/>
      <c r="D41" s="267"/>
      <c r="E41" s="267"/>
      <c r="F41" s="260" t="s">
        <v>103</v>
      </c>
      <c r="G41" s="267"/>
      <c r="H41" s="262"/>
      <c r="I41" s="263" t="str">
        <f>IF('入力シート'!I55="","",IF('入力シート'!I55="千葉県","",'入力シート'!I55))</f>
        <v/>
      </c>
      <c r="J41" s="263" t="str">
        <f t="shared" si="1"/>
        <v/>
      </c>
      <c r="K41" s="264" t="str">
        <f>CONCATENATE(J41,'入力シート'!J55,'入力シート'!K55)</f>
        <v/>
      </c>
    </row>
    <row r="42" ht="12.75" customHeight="1">
      <c r="B42" s="267"/>
      <c r="C42" s="267"/>
      <c r="D42" s="267"/>
      <c r="E42" s="267"/>
      <c r="F42" s="260" t="s">
        <v>104</v>
      </c>
      <c r="G42" s="267"/>
      <c r="H42" s="266">
        <v>20.0</v>
      </c>
      <c r="I42" s="263" t="str">
        <f>IF('入力シート'!I56="","",IF('入力シート'!I56="千葉県","",'入力シート'!I56))</f>
        <v/>
      </c>
      <c r="J42" s="263" t="str">
        <f t="shared" si="1"/>
        <v/>
      </c>
      <c r="K42" s="264" t="str">
        <f>CONCATENATE(J42,'入力シート'!J56,'入力シート'!K56)</f>
        <v/>
      </c>
    </row>
    <row r="43" ht="12.75" customHeight="1">
      <c r="B43" s="267"/>
      <c r="C43" s="267"/>
      <c r="D43" s="267"/>
      <c r="E43" s="267"/>
      <c r="F43" s="260" t="s">
        <v>105</v>
      </c>
      <c r="G43" s="267"/>
      <c r="H43" s="276"/>
      <c r="I43" s="277" t="str">
        <f>IF('入力シート'!I57="","",IF('入力シート'!I57="千葉県","",'入力シート'!I57))</f>
        <v/>
      </c>
      <c r="J43" s="277" t="str">
        <f t="shared" si="1"/>
        <v/>
      </c>
      <c r="K43" s="278" t="str">
        <f>CONCATENATE(J43,'入力シート'!J57,'入力シート'!K57)</f>
        <v/>
      </c>
    </row>
    <row r="44" ht="12.75" customHeight="1">
      <c r="B44" s="267"/>
      <c r="C44" s="267"/>
      <c r="D44" s="267"/>
      <c r="E44" s="267"/>
      <c r="F44" s="260" t="s">
        <v>106</v>
      </c>
      <c r="G44" s="267"/>
      <c r="H44" s="273">
        <v>21.0</v>
      </c>
      <c r="I44" s="274" t="str">
        <f>IF('入力シート'!I58="","",IF('入力シート'!I58="千葉県","",'入力シート'!I58))</f>
        <v/>
      </c>
      <c r="J44" s="274" t="str">
        <f t="shared" si="1"/>
        <v/>
      </c>
      <c r="K44" s="275" t="str">
        <f>CONCATENATE(J44,'入力シート'!J58,'入力シート'!K58)</f>
        <v/>
      </c>
    </row>
    <row r="45" ht="12.75" customHeight="1">
      <c r="B45" s="267"/>
      <c r="C45" s="267"/>
      <c r="D45" s="267"/>
      <c r="E45" s="267"/>
      <c r="F45" s="260" t="s">
        <v>107</v>
      </c>
      <c r="G45" s="267"/>
      <c r="H45" s="262"/>
      <c r="I45" s="263" t="str">
        <f>IF('入力シート'!I59="","",IF('入力シート'!I59="千葉県","",'入力シート'!I59))</f>
        <v/>
      </c>
      <c r="J45" s="263" t="str">
        <f t="shared" si="1"/>
        <v/>
      </c>
      <c r="K45" s="264" t="str">
        <f>CONCATENATE(J45,'入力シート'!J59,'入力シート'!K59)</f>
        <v/>
      </c>
    </row>
    <row r="46" ht="12.75" customHeight="1">
      <c r="B46" s="267"/>
      <c r="C46" s="267"/>
      <c r="D46" s="267"/>
      <c r="E46" s="267"/>
      <c r="F46" s="260" t="s">
        <v>108</v>
      </c>
      <c r="G46" s="267"/>
      <c r="H46" s="266">
        <v>22.0</v>
      </c>
      <c r="I46" s="263" t="str">
        <f>IF('入力シート'!I60="","",IF('入力シート'!I60="千葉県","",'入力シート'!I60))</f>
        <v/>
      </c>
      <c r="J46" s="263" t="str">
        <f t="shared" si="1"/>
        <v/>
      </c>
      <c r="K46" s="264" t="str">
        <f>CONCATENATE(J46,'入力シート'!J60,'入力シート'!K60)</f>
        <v/>
      </c>
    </row>
    <row r="47" ht="12.75" customHeight="1">
      <c r="B47" s="267"/>
      <c r="C47" s="267"/>
      <c r="D47" s="267"/>
      <c r="E47" s="267"/>
      <c r="F47" s="260" t="s">
        <v>109</v>
      </c>
      <c r="G47" s="267"/>
      <c r="H47" s="262"/>
      <c r="I47" s="263" t="str">
        <f>IF('入力シート'!I61="","",IF('入力シート'!I61="千葉県","",'入力シート'!I61))</f>
        <v/>
      </c>
      <c r="J47" s="263" t="str">
        <f t="shared" si="1"/>
        <v/>
      </c>
      <c r="K47" s="264" t="str">
        <f>CONCATENATE(J47,'入力シート'!J61,'入力シート'!K61)</f>
        <v/>
      </c>
    </row>
    <row r="48" ht="12.75" customHeight="1">
      <c r="B48" s="267"/>
      <c r="C48" s="267"/>
      <c r="D48" s="267"/>
      <c r="E48" s="267"/>
      <c r="F48" s="260" t="s">
        <v>110</v>
      </c>
      <c r="G48" s="267"/>
      <c r="H48" s="266">
        <v>23.0</v>
      </c>
      <c r="I48" s="263" t="str">
        <f>IF('入力シート'!I62="","",IF('入力シート'!I62="千葉県","",'入力シート'!I62))</f>
        <v/>
      </c>
      <c r="J48" s="263" t="str">
        <f t="shared" si="1"/>
        <v/>
      </c>
      <c r="K48" s="264" t="str">
        <f>CONCATENATE(J48,'入力シート'!J62,'入力シート'!K62)</f>
        <v/>
      </c>
    </row>
    <row r="49" ht="12.75" customHeight="1">
      <c r="B49" s="267"/>
      <c r="C49" s="267"/>
      <c r="D49" s="267"/>
      <c r="E49" s="267"/>
      <c r="F49" s="260" t="s">
        <v>111</v>
      </c>
      <c r="G49" s="267"/>
      <c r="H49" s="262"/>
      <c r="I49" s="263" t="str">
        <f>IF('入力シート'!I63="","",IF('入力シート'!I63="千葉県","",'入力シート'!I63))</f>
        <v/>
      </c>
      <c r="J49" s="263" t="str">
        <f t="shared" si="1"/>
        <v/>
      </c>
      <c r="K49" s="264" t="str">
        <f>CONCATENATE(J49,'入力シート'!J63,'入力シート'!K63)</f>
        <v/>
      </c>
    </row>
    <row r="50" ht="12.75" customHeight="1">
      <c r="B50" s="267"/>
      <c r="C50" s="267"/>
      <c r="D50" s="267"/>
      <c r="E50" s="267"/>
      <c r="F50" s="268" t="s">
        <v>112</v>
      </c>
      <c r="G50" s="267"/>
      <c r="H50" s="266">
        <v>24.0</v>
      </c>
      <c r="I50" s="263" t="str">
        <f>IF('入力シート'!I64="","",IF('入力シート'!I64="千葉県","",'入力シート'!I64))</f>
        <v/>
      </c>
      <c r="J50" s="263" t="str">
        <f t="shared" si="1"/>
        <v/>
      </c>
      <c r="K50" s="264" t="str">
        <f>CONCATENATE(J50,'入力シート'!J64,'入力シート'!K64)</f>
        <v/>
      </c>
    </row>
    <row r="51" ht="12.75" customHeight="1">
      <c r="B51" s="267"/>
      <c r="C51" s="267"/>
      <c r="D51" s="267"/>
      <c r="E51" s="267"/>
      <c r="F51" s="267"/>
      <c r="G51" s="267"/>
      <c r="H51" s="262"/>
      <c r="I51" s="263" t="str">
        <f>IF('入力シート'!I65="","",IF('入力シート'!I65="千葉県","",'入力シート'!I65))</f>
        <v/>
      </c>
      <c r="J51" s="263" t="str">
        <f t="shared" si="1"/>
        <v/>
      </c>
      <c r="K51" s="264" t="str">
        <f>CONCATENATE(J51,'入力シート'!J65,'入力シート'!K65)</f>
        <v/>
      </c>
    </row>
    <row r="52" ht="12.75" customHeight="1">
      <c r="B52" s="267"/>
      <c r="C52" s="267"/>
      <c r="D52" s="267"/>
      <c r="E52" s="267"/>
      <c r="F52" s="267"/>
      <c r="G52" s="267"/>
      <c r="H52" s="266">
        <v>25.0</v>
      </c>
      <c r="I52" s="263" t="str">
        <f>IF('入力シート'!I66="","",IF('入力シート'!I66="千葉県","",'入力シート'!I66))</f>
        <v/>
      </c>
      <c r="J52" s="263" t="str">
        <f t="shared" si="1"/>
        <v/>
      </c>
      <c r="K52" s="264" t="str">
        <f>CONCATENATE(J52,'入力シート'!J66,'入力シート'!K66)</f>
        <v/>
      </c>
    </row>
    <row r="53" ht="12.75" customHeight="1">
      <c r="B53" s="267"/>
      <c r="C53" s="267"/>
      <c r="D53" s="267"/>
      <c r="E53" s="267"/>
      <c r="F53" s="267"/>
      <c r="G53" s="267"/>
      <c r="H53" s="262"/>
      <c r="I53" s="263" t="str">
        <f>IF('入力シート'!I67="","",IF('入力シート'!I67="千葉県","",'入力シート'!I67))</f>
        <v/>
      </c>
      <c r="J53" s="263" t="str">
        <f t="shared" si="1"/>
        <v/>
      </c>
      <c r="K53" s="264" t="str">
        <f>CONCATENATE(J53,'入力シート'!J67,'入力シート'!K67)</f>
        <v/>
      </c>
    </row>
    <row r="54" ht="12.75" customHeight="1">
      <c r="H54" s="266">
        <v>26.0</v>
      </c>
      <c r="I54" s="263" t="str">
        <f>IF('入力シート'!I68="","",IF('入力シート'!I68="千葉県","",'入力シート'!I68))</f>
        <v/>
      </c>
      <c r="J54" s="263" t="str">
        <f t="shared" si="1"/>
        <v/>
      </c>
      <c r="K54" s="264" t="str">
        <f>CONCATENATE(J54,'入力シート'!J68,'入力シート'!K68)</f>
        <v/>
      </c>
    </row>
    <row r="55" ht="12.75" customHeight="1">
      <c r="H55" s="262"/>
      <c r="I55" s="263" t="str">
        <f>IF('入力シート'!I69="","",IF('入力シート'!I69="千葉県","",'入力シート'!I69))</f>
        <v/>
      </c>
      <c r="J55" s="263" t="str">
        <f t="shared" si="1"/>
        <v/>
      </c>
      <c r="K55" s="264" t="str">
        <f>CONCATENATE(J55,'入力シート'!J69,'入力シート'!K69)</f>
        <v/>
      </c>
    </row>
    <row r="56" ht="12.75" customHeight="1">
      <c r="H56" s="266">
        <v>27.0</v>
      </c>
      <c r="I56" s="263" t="str">
        <f>IF('入力シート'!I70="","",IF('入力シート'!I70="千葉県","",'入力シート'!I70))</f>
        <v/>
      </c>
      <c r="J56" s="263" t="str">
        <f t="shared" si="1"/>
        <v/>
      </c>
      <c r="K56" s="264" t="str">
        <f>CONCATENATE(J56,'入力シート'!J70,'入力シート'!K70)</f>
        <v/>
      </c>
    </row>
    <row r="57" ht="12.75" customHeight="1">
      <c r="H57" s="262"/>
      <c r="I57" s="263" t="str">
        <f>IF('入力シート'!I71="","",IF('入力シート'!I71="千葉県","",'入力シート'!I71))</f>
        <v/>
      </c>
      <c r="J57" s="263" t="str">
        <f t="shared" si="1"/>
        <v/>
      </c>
      <c r="K57" s="264" t="str">
        <f>CONCATENATE(J57,'入力シート'!J71,'入力シート'!K71)</f>
        <v/>
      </c>
    </row>
    <row r="58" ht="12.75" customHeight="1">
      <c r="H58" s="266">
        <v>28.0</v>
      </c>
      <c r="I58" s="263" t="str">
        <f>IF('入力シート'!I72="","",IF('入力シート'!I72="千葉県","",'入力シート'!I72))</f>
        <v/>
      </c>
      <c r="J58" s="263" t="str">
        <f t="shared" si="1"/>
        <v/>
      </c>
      <c r="K58" s="264" t="str">
        <f>CONCATENATE(J58,'入力シート'!J72,'入力シート'!K72)</f>
        <v/>
      </c>
    </row>
    <row r="59" ht="12.75" customHeight="1">
      <c r="H59" s="262"/>
      <c r="I59" s="263" t="str">
        <f>IF('入力シート'!I73="","",IF('入力シート'!I73="千葉県","",'入力シート'!I73))</f>
        <v/>
      </c>
      <c r="J59" s="263" t="str">
        <f t="shared" si="1"/>
        <v/>
      </c>
      <c r="K59" s="264" t="str">
        <f>CONCATENATE(J59,'入力シート'!J73,'入力シート'!K73)</f>
        <v/>
      </c>
    </row>
    <row r="60" ht="12.75" customHeight="1">
      <c r="H60" s="266">
        <v>29.0</v>
      </c>
      <c r="I60" s="263" t="str">
        <f>IF('入力シート'!I74="","",IF('入力シート'!I74="千葉県","",'入力シート'!I74))</f>
        <v/>
      </c>
      <c r="J60" s="263" t="str">
        <f t="shared" si="1"/>
        <v/>
      </c>
      <c r="K60" s="264" t="str">
        <f>CONCATENATE(J60,'入力シート'!J74,'入力シート'!K74)</f>
        <v/>
      </c>
    </row>
    <row r="61" ht="12.75" customHeight="1">
      <c r="H61" s="262"/>
      <c r="I61" s="263" t="str">
        <f>IF('入力シート'!I75="","",IF('入力シート'!I75="千葉県","",'入力シート'!I75))</f>
        <v/>
      </c>
      <c r="J61" s="263" t="str">
        <f t="shared" si="1"/>
        <v/>
      </c>
      <c r="K61" s="264" t="str">
        <f>CONCATENATE(J61,'入力シート'!J75,'入力シート'!K75)</f>
        <v/>
      </c>
    </row>
    <row r="62" ht="12.75" customHeight="1">
      <c r="H62" s="266">
        <v>30.0</v>
      </c>
      <c r="I62" s="263" t="str">
        <f>IF('入力シート'!I76="","",IF('入力シート'!I76="千葉県","",'入力シート'!I76))</f>
        <v/>
      </c>
      <c r="J62" s="263" t="str">
        <f t="shared" si="1"/>
        <v/>
      </c>
      <c r="K62" s="264" t="str">
        <f>CONCATENATE(J62,'入力シート'!J76,'入力シート'!K76)</f>
        <v/>
      </c>
    </row>
    <row r="63" ht="12.75" customHeight="1">
      <c r="H63" s="276"/>
      <c r="I63" s="277" t="str">
        <f>IF('入力シート'!I77="","",IF('入力シート'!I77="千葉県","",'入力シート'!I77))</f>
        <v/>
      </c>
      <c r="J63" s="277" t="str">
        <f t="shared" si="1"/>
        <v/>
      </c>
      <c r="K63" s="278" t="str">
        <f>CONCATENATE(J63,'入力シート'!J77,'入力シート'!K77)</f>
        <v/>
      </c>
    </row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2">
    <mergeCell ref="B1:K1"/>
    <mergeCell ref="I3:K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56:H57"/>
    <mergeCell ref="H58:H59"/>
    <mergeCell ref="H60:H61"/>
    <mergeCell ref="H62:H63"/>
    <mergeCell ref="H42:H43"/>
    <mergeCell ref="H44:H45"/>
    <mergeCell ref="H46:H47"/>
    <mergeCell ref="H48:H49"/>
    <mergeCell ref="H50:H51"/>
    <mergeCell ref="H52:H53"/>
    <mergeCell ref="H54:H5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2012-05-11T02:14:42Z</dcterms:created>
  <dc:creator>横枕正晃</dc:creator>
</cp:coreProperties>
</file>