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-fujiwara\Desktop\R8～テニス改訂版\合同チーム関係\"/>
    </mc:Choice>
  </mc:AlternateContent>
  <xr:revisionPtr revIDLastSave="0" documentId="13_ncr:1_{084A2677-D608-4CFE-A414-81C1A98A9D16}" xr6:coauthVersionLast="47" xr6:coauthVersionMax="47" xr10:uidLastSave="{00000000-0000-0000-0000-000000000000}"/>
  <bookViews>
    <workbookView xWindow="20" yWindow="20" windowWidth="19180" windowHeight="11260" activeTab="2" xr2:uid="{00000000-000D-0000-FFFF-FFFF00000000}"/>
  </bookViews>
  <sheets>
    <sheet name="印刷用" sheetId="2" r:id="rId1"/>
    <sheet name="入力シート" sheetId="3" r:id="rId2"/>
    <sheet name="選択リスト" sheetId="4" r:id="rId3"/>
  </sheets>
  <definedNames>
    <definedName name="_xlnm.Print_Area" localSheetId="0">印刷用!$A$1:$J$42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2" l="1"/>
  <c r="D8" i="2"/>
  <c r="D9" i="2"/>
  <c r="D10" i="2"/>
  <c r="D7" i="2"/>
  <c r="E36" i="2"/>
  <c r="I39" i="2"/>
  <c r="G39" i="2"/>
  <c r="I37" i="2"/>
  <c r="B37" i="2"/>
  <c r="D14" i="2" l="1"/>
  <c r="G8" i="2"/>
  <c r="G9" i="2"/>
  <c r="G10" i="2"/>
  <c r="G7" i="2"/>
  <c r="D5" i="2"/>
  <c r="I4" i="2"/>
  <c r="D4" i="2"/>
  <c r="E1" i="2"/>
  <c r="G8" i="4"/>
  <c r="I5" i="4" l="1"/>
  <c r="J5" i="4" s="1"/>
  <c r="K5" i="4" s="1"/>
  <c r="H16" i="2" s="1"/>
  <c r="I6" i="4"/>
  <c r="J6" i="4" s="1"/>
  <c r="I4" i="4"/>
  <c r="J4" i="4" s="1"/>
  <c r="K4" i="4" s="1"/>
  <c r="H13" i="2" s="1"/>
  <c r="G6" i="4"/>
  <c r="G4" i="4"/>
  <c r="K6" i="4" l="1"/>
  <c r="H19" i="2" s="1"/>
  <c r="B36" i="2" l="1"/>
  <c r="B1" i="2"/>
  <c r="H21" i="2" l="1"/>
  <c r="G19" i="2"/>
  <c r="D20" i="2"/>
  <c r="D19" i="2"/>
  <c r="H18" i="2"/>
  <c r="G16" i="2"/>
  <c r="D17" i="2"/>
  <c r="D16" i="2"/>
  <c r="H15" i="2"/>
  <c r="G13" i="2"/>
  <c r="I5" i="2" l="1"/>
  <c r="D13" i="2"/>
</calcChain>
</file>

<file path=xl/sharedStrings.xml><?xml version="1.0" encoding="utf-8"?>
<sst xmlns="http://schemas.openxmlformats.org/spreadsheetml/2006/main" count="140" uniqueCount="123">
  <si>
    <t>千葉県高等学校体育連盟会長　様</t>
    <rPh sb="0" eb="3">
      <t>チバケン</t>
    </rPh>
    <rPh sb="3" eb="5">
      <t>コウトウ</t>
    </rPh>
    <rPh sb="5" eb="7">
      <t>ガッコウ</t>
    </rPh>
    <rPh sb="7" eb="9">
      <t>タイイク</t>
    </rPh>
    <rPh sb="9" eb="11">
      <t>レンメイ</t>
    </rPh>
    <rPh sb="11" eb="13">
      <t>カイチョウ</t>
    </rPh>
    <rPh sb="14" eb="15">
      <t>サマ</t>
    </rPh>
    <phoneticPr fontId="1"/>
  </si>
  <si>
    <t>種 別</t>
    <rPh sb="0" eb="1">
      <t>タネ</t>
    </rPh>
    <rPh sb="2" eb="3">
      <t>ベツ</t>
    </rPh>
    <phoneticPr fontId="1"/>
  </si>
  <si>
    <t>学校名</t>
    <rPh sb="0" eb="2">
      <t>ガッコウ</t>
    </rPh>
    <rPh sb="2" eb="3">
      <t>メイ</t>
    </rPh>
    <phoneticPr fontId="1"/>
  </si>
  <si>
    <t>氏　　　名</t>
    <rPh sb="0" eb="1">
      <t>シ</t>
    </rPh>
    <rPh sb="4" eb="5">
      <t>メイ</t>
    </rPh>
    <phoneticPr fontId="1"/>
  </si>
  <si>
    <t>学 年</t>
    <rPh sb="0" eb="1">
      <t>ガク</t>
    </rPh>
    <rPh sb="2" eb="3">
      <t>トシ</t>
    </rPh>
    <phoneticPr fontId="1"/>
  </si>
  <si>
    <t>２．監督は校長が認める指導者とし、それが外部指導者の場合は傷害・賠償責任保険（スポーツ
　　安全保険等）に必ず加入することを条件とする。</t>
    <rPh sb="2" eb="4">
      <t>カントク</t>
    </rPh>
    <rPh sb="5" eb="7">
      <t>コウチョウ</t>
    </rPh>
    <rPh sb="8" eb="9">
      <t>ミト</t>
    </rPh>
    <rPh sb="11" eb="14">
      <t>シドウシャ</t>
    </rPh>
    <rPh sb="20" eb="22">
      <t>ガイブ</t>
    </rPh>
    <rPh sb="22" eb="25">
      <t>シドウシャ</t>
    </rPh>
    <rPh sb="26" eb="28">
      <t>バアイ</t>
    </rPh>
    <rPh sb="29" eb="31">
      <t>ショウガイ</t>
    </rPh>
    <rPh sb="32" eb="34">
      <t>バイショウ</t>
    </rPh>
    <rPh sb="34" eb="36">
      <t>セキニン</t>
    </rPh>
    <rPh sb="36" eb="38">
      <t>ホケン</t>
    </rPh>
    <rPh sb="46" eb="47">
      <t>ヤス</t>
    </rPh>
    <phoneticPr fontId="1"/>
  </si>
  <si>
    <t>３．外部指導者とは、非常勤講師、スポーツクラブ指導者、社会体育指導者、当該校の卒業生・
　　保護者等で校長が認めたものとする。</t>
    <rPh sb="2" eb="4">
      <t>ガイブ</t>
    </rPh>
    <rPh sb="4" eb="7">
      <t>シドウシャ</t>
    </rPh>
    <rPh sb="10" eb="13">
      <t>ヒジョウキン</t>
    </rPh>
    <rPh sb="13" eb="15">
      <t>コウシ</t>
    </rPh>
    <rPh sb="23" eb="26">
      <t>シドウシャ</t>
    </rPh>
    <rPh sb="27" eb="29">
      <t>シャカイ</t>
    </rPh>
    <rPh sb="29" eb="31">
      <t>タイイク</t>
    </rPh>
    <rPh sb="31" eb="34">
      <t>シドウシャ</t>
    </rPh>
    <rPh sb="35" eb="37">
      <t>トウガイ</t>
    </rPh>
    <rPh sb="37" eb="38">
      <t>コウ</t>
    </rPh>
    <rPh sb="39" eb="42">
      <t>ソツギョウセイ</t>
    </rPh>
    <rPh sb="46" eb="47">
      <t>タモツ</t>
    </rPh>
    <phoneticPr fontId="1"/>
  </si>
  <si>
    <t>４．監督は複数校での参加は認めない。</t>
    <rPh sb="2" eb="4">
      <t>カントク</t>
    </rPh>
    <rPh sb="5" eb="7">
      <t>フクスウ</t>
    </rPh>
    <rPh sb="7" eb="8">
      <t>コウ</t>
    </rPh>
    <rPh sb="10" eb="12">
      <t>サンカ</t>
    </rPh>
    <rPh sb="13" eb="14">
      <t>ミト</t>
    </rPh>
    <phoneticPr fontId="1"/>
  </si>
  <si>
    <t>ふりがな</t>
    <phoneticPr fontId="1"/>
  </si>
  <si>
    <r>
      <rPr>
        <sz val="11"/>
        <rFont val="ＭＳ Ｐゴシック"/>
        <family val="3"/>
        <charset val="128"/>
      </rPr>
      <t>監　　　　　　督</t>
    </r>
    <r>
      <rPr>
        <sz val="14"/>
        <rFont val="ＭＳ Ｐゴシック"/>
        <family val="3"/>
        <charset val="128"/>
      </rPr>
      <t xml:space="preserve"> </t>
    </r>
    <rPh sb="0" eb="1">
      <t>カン</t>
    </rPh>
    <rPh sb="7" eb="8">
      <t>トク</t>
    </rPh>
    <phoneticPr fontId="1"/>
  </si>
  <si>
    <t>選手１</t>
    <rPh sb="0" eb="2">
      <t>センシュ</t>
    </rPh>
    <phoneticPr fontId="1"/>
  </si>
  <si>
    <t>選手２</t>
    <rPh sb="0" eb="2">
      <t>センシュ</t>
    </rPh>
    <phoneticPr fontId="1"/>
  </si>
  <si>
    <t>選手３</t>
    <rPh sb="0" eb="2">
      <t>センシュ</t>
    </rPh>
    <phoneticPr fontId="1"/>
  </si>
  <si>
    <t>地区</t>
    <rPh sb="0" eb="2">
      <t>チク</t>
    </rPh>
    <phoneticPr fontId="1"/>
  </si>
  <si>
    <t>高等学校長</t>
    <phoneticPr fontId="1"/>
  </si>
  <si>
    <t>種別</t>
    <rPh sb="0" eb="2">
      <t>シュベツ</t>
    </rPh>
    <phoneticPr fontId="1"/>
  </si>
  <si>
    <t>地区</t>
    <rPh sb="0" eb="2">
      <t>チク</t>
    </rPh>
    <phoneticPr fontId="1"/>
  </si>
  <si>
    <t>監督</t>
    <rPh sb="0" eb="2">
      <t>カントク</t>
    </rPh>
    <phoneticPr fontId="1"/>
  </si>
  <si>
    <t>教職員</t>
    <rPh sb="0" eb="3">
      <t>キョウショクイン</t>
    </rPh>
    <phoneticPr fontId="1"/>
  </si>
  <si>
    <t>外部指導者</t>
    <rPh sb="0" eb="2">
      <t>ガイブ</t>
    </rPh>
    <rPh sb="2" eb="5">
      <t>シドウシャ</t>
    </rPh>
    <phoneticPr fontId="1"/>
  </si>
  <si>
    <t>教職員OR外部指導員</t>
    <rPh sb="0" eb="3">
      <t>キョウショクイン</t>
    </rPh>
    <rPh sb="5" eb="10">
      <t>ガイブシドウイン</t>
    </rPh>
    <phoneticPr fontId="1"/>
  </si>
  <si>
    <t>氏　　名</t>
    <rPh sb="0" eb="1">
      <t>ウジ</t>
    </rPh>
    <rPh sb="3" eb="4">
      <t>メイ</t>
    </rPh>
    <phoneticPr fontId="1"/>
  </si>
  <si>
    <t>（　男子　・　女子　）</t>
    <rPh sb="2" eb="4">
      <t>ダンシ</t>
    </rPh>
    <rPh sb="7" eb="9">
      <t>ジョシ</t>
    </rPh>
    <phoneticPr fontId="1"/>
  </si>
  <si>
    <t>選手</t>
    <rPh sb="0" eb="2">
      <t>センシュ</t>
    </rPh>
    <phoneticPr fontId="1"/>
  </si>
  <si>
    <t>出身中学校</t>
    <rPh sb="0" eb="2">
      <t>シュッシン</t>
    </rPh>
    <rPh sb="2" eb="5">
      <t>チュウガッコウ</t>
    </rPh>
    <phoneticPr fontId="1"/>
  </si>
  <si>
    <t>中学校</t>
    <rPh sb="0" eb="3">
      <t>チュウガッコウ</t>
    </rPh>
    <phoneticPr fontId="1"/>
  </si>
  <si>
    <t>中学校名</t>
    <rPh sb="0" eb="4">
      <t>チュウガッコウメイ</t>
    </rPh>
    <phoneticPr fontId="1"/>
  </si>
  <si>
    <t>都道府県</t>
    <rPh sb="0" eb="4">
      <t>トドウフケン</t>
    </rPh>
    <phoneticPr fontId="1"/>
  </si>
  <si>
    <t>高等学校</t>
    <rPh sb="0" eb="2">
      <t>コウトウ</t>
    </rPh>
    <rPh sb="2" eb="4">
      <t>ガッコウ</t>
    </rPh>
    <phoneticPr fontId="1"/>
  </si>
  <si>
    <t>学年</t>
    <rPh sb="0" eb="2">
      <t>ガクネン</t>
    </rPh>
    <phoneticPr fontId="1"/>
  </si>
  <si>
    <t>引率責任者（職名）</t>
    <rPh sb="0" eb="2">
      <t>インソツ</t>
    </rPh>
    <rPh sb="2" eb="5">
      <t>セキニンシャ</t>
    </rPh>
    <rPh sb="6" eb="8">
      <t>ショクメイ</t>
    </rPh>
    <phoneticPr fontId="1"/>
  </si>
  <si>
    <t>参加申込書　入力シート　</t>
    <rPh sb="0" eb="4">
      <t>サンカモウシコミ</t>
    </rPh>
    <rPh sb="4" eb="5">
      <t>ショ</t>
    </rPh>
    <rPh sb="6" eb="8">
      <t>ニュウリョク</t>
    </rPh>
    <phoneticPr fontId="1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</si>
  <si>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</si>
  <si>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</si>
  <si>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監督職</t>
    <rPh sb="0" eb="2">
      <t>カントク</t>
    </rPh>
    <rPh sb="2" eb="3">
      <t>ショク</t>
    </rPh>
    <phoneticPr fontId="1"/>
  </si>
  <si>
    <t>学校長氏名</t>
    <rPh sb="0" eb="2">
      <t>ガッコウ</t>
    </rPh>
    <rPh sb="2" eb="3">
      <t>チョウ</t>
    </rPh>
    <rPh sb="3" eb="4">
      <t>ウジ</t>
    </rPh>
    <rPh sb="4" eb="5">
      <t>メイ</t>
    </rPh>
    <phoneticPr fontId="1"/>
  </si>
  <si>
    <t>市町村立</t>
    <rPh sb="0" eb="3">
      <t>シチョウソン</t>
    </rPh>
    <rPh sb="3" eb="4">
      <t>リツ</t>
    </rPh>
    <phoneticPr fontId="1"/>
  </si>
  <si>
    <t>㊤出身中学校</t>
    <rPh sb="1" eb="2">
      <t>デ</t>
    </rPh>
    <rPh sb="2" eb="3">
      <t>ミ</t>
    </rPh>
    <rPh sb="3" eb="4">
      <t>ナカ</t>
    </rPh>
    <rPh sb="4" eb="5">
      <t>ガク</t>
    </rPh>
    <rPh sb="5" eb="6">
      <t>コウ</t>
    </rPh>
    <phoneticPr fontId="1"/>
  </si>
  <si>
    <t>㊦生年月日</t>
    <rPh sb="1" eb="2">
      <t>セイ</t>
    </rPh>
    <rPh sb="2" eb="3">
      <t>ネン</t>
    </rPh>
    <rPh sb="3" eb="4">
      <t>ガツ</t>
    </rPh>
    <rPh sb="4" eb="5">
      <t>ヒ</t>
    </rPh>
    <phoneticPr fontId="1"/>
  </si>
  <si>
    <t>氏　　名</t>
    <rPh sb="0" eb="1">
      <t>シ</t>
    </rPh>
    <rPh sb="3" eb="4">
      <t>メイ</t>
    </rPh>
    <phoneticPr fontId="1"/>
  </si>
  <si>
    <t>選択リスト</t>
    <rPh sb="0" eb="2">
      <t>センタク</t>
    </rPh>
    <phoneticPr fontId="1"/>
  </si>
  <si>
    <t>引率責任者氏名</t>
    <rPh sb="0" eb="5">
      <t>インソツセキニンシャ</t>
    </rPh>
    <rPh sb="5" eb="7">
      <t>シメイ</t>
    </rPh>
    <phoneticPr fontId="1"/>
  </si>
  <si>
    <t>引率責任者職（教諭など）</t>
    <rPh sb="0" eb="2">
      <t>インソツ</t>
    </rPh>
    <rPh sb="2" eb="5">
      <t>セキニンシャ</t>
    </rPh>
    <rPh sb="5" eb="6">
      <t>ショク</t>
    </rPh>
    <rPh sb="7" eb="9">
      <t>キョウユ</t>
    </rPh>
    <phoneticPr fontId="1"/>
  </si>
  <si>
    <t>例</t>
    <rPh sb="0" eb="1">
      <t>レイ</t>
    </rPh>
    <phoneticPr fontId="1"/>
  </si>
  <si>
    <t>千葉　太郎</t>
    <rPh sb="0" eb="2">
      <t>チバ</t>
    </rPh>
    <rPh sb="3" eb="5">
      <t>タロウ</t>
    </rPh>
    <phoneticPr fontId="1"/>
  </si>
  <si>
    <t>ちば　たろう</t>
    <phoneticPr fontId="1"/>
  </si>
  <si>
    <t>H22.3.1</t>
    <phoneticPr fontId="1"/>
  </si>
  <si>
    <t>千葉市立</t>
    <rPh sb="0" eb="4">
      <t>チバシリツ</t>
    </rPh>
    <phoneticPr fontId="1"/>
  </si>
  <si>
    <t>千葉</t>
    <rPh sb="0" eb="2">
      <t>チバ</t>
    </rPh>
    <phoneticPr fontId="1"/>
  </si>
  <si>
    <t>中学校</t>
    <rPh sb="0" eb="3">
      <t>チュウガッコウ</t>
    </rPh>
    <phoneticPr fontId="1"/>
  </si>
  <si>
    <t>生年月日</t>
    <rPh sb="0" eb="4">
      <t>セイネンガッピ</t>
    </rPh>
    <phoneticPr fontId="1"/>
  </si>
  <si>
    <t>団 体</t>
    <rPh sb="0" eb="1">
      <t>ダン</t>
    </rPh>
    <rPh sb="2" eb="3">
      <t>カラダ</t>
    </rPh>
    <phoneticPr fontId="1"/>
  </si>
  <si>
    <t>入力年月日 例(2024/1/1)</t>
    <rPh sb="0" eb="2">
      <t>ニュウリョク</t>
    </rPh>
    <rPh sb="2" eb="5">
      <t>ネンガッピ</t>
    </rPh>
    <rPh sb="6" eb="7">
      <t>レイ</t>
    </rPh>
    <phoneticPr fontId="1"/>
  </si>
  <si>
    <t>千葉県</t>
    <phoneticPr fontId="1"/>
  </si>
  <si>
    <t>茨城県</t>
    <phoneticPr fontId="1"/>
  </si>
  <si>
    <t>神奈川県</t>
    <rPh sb="0" eb="3">
      <t>カナガワ</t>
    </rPh>
    <phoneticPr fontId="1"/>
  </si>
  <si>
    <t>群馬県</t>
    <phoneticPr fontId="1"/>
  </si>
  <si>
    <t>栃木県</t>
    <phoneticPr fontId="1"/>
  </si>
  <si>
    <t>山梨県</t>
    <rPh sb="0" eb="2">
      <t>ヤマナシ</t>
    </rPh>
    <phoneticPr fontId="1"/>
  </si>
  <si>
    <t>埼玉県</t>
    <phoneticPr fontId="1"/>
  </si>
  <si>
    <t>青森県</t>
    <rPh sb="0" eb="2">
      <t>アオモリ</t>
    </rPh>
    <phoneticPr fontId="1"/>
  </si>
  <si>
    <t>岩手県</t>
    <phoneticPr fontId="1"/>
  </si>
  <si>
    <t>宮城県</t>
    <phoneticPr fontId="1"/>
  </si>
  <si>
    <t>秋田県</t>
    <phoneticPr fontId="1"/>
  </si>
  <si>
    <t>山形県</t>
    <rPh sb="0" eb="2">
      <t>ヤマガタ</t>
    </rPh>
    <phoneticPr fontId="1"/>
  </si>
  <si>
    <t>福島県</t>
    <rPh sb="0" eb="2">
      <t>フクシマ</t>
    </rPh>
    <phoneticPr fontId="1"/>
  </si>
  <si>
    <t>新潟県</t>
    <phoneticPr fontId="1"/>
  </si>
  <si>
    <t>富山県</t>
    <phoneticPr fontId="1"/>
  </si>
  <si>
    <t>石川県</t>
    <phoneticPr fontId="1"/>
  </si>
  <si>
    <t>福井県</t>
    <phoneticPr fontId="1"/>
  </si>
  <si>
    <t>長野県</t>
    <phoneticPr fontId="1"/>
  </si>
  <si>
    <t>岐阜県</t>
    <phoneticPr fontId="1"/>
  </si>
  <si>
    <t>静岡県</t>
    <rPh sb="0" eb="2">
      <t>シズオカ</t>
    </rPh>
    <phoneticPr fontId="1"/>
  </si>
  <si>
    <t>愛知県</t>
    <rPh sb="0" eb="2">
      <t>アイチ</t>
    </rPh>
    <phoneticPr fontId="1"/>
  </si>
  <si>
    <t>三重県</t>
    <phoneticPr fontId="1"/>
  </si>
  <si>
    <t>滋賀県</t>
    <phoneticPr fontId="1"/>
  </si>
  <si>
    <t>兵庫県</t>
    <phoneticPr fontId="1"/>
  </si>
  <si>
    <t>奈良県</t>
    <phoneticPr fontId="1"/>
  </si>
  <si>
    <t>和歌山県</t>
    <phoneticPr fontId="1"/>
  </si>
  <si>
    <t>鳥取県</t>
    <phoneticPr fontId="1"/>
  </si>
  <si>
    <t>島根県</t>
    <phoneticPr fontId="1"/>
  </si>
  <si>
    <t>岡山県</t>
    <phoneticPr fontId="1"/>
  </si>
  <si>
    <t>広島県</t>
    <phoneticPr fontId="1"/>
  </si>
  <si>
    <t>山口県</t>
    <phoneticPr fontId="1"/>
  </si>
  <si>
    <t>徳島県</t>
    <phoneticPr fontId="1"/>
  </si>
  <si>
    <t>香川県</t>
    <phoneticPr fontId="1"/>
  </si>
  <si>
    <t>愛媛県</t>
    <phoneticPr fontId="1"/>
  </si>
  <si>
    <t>高知県</t>
    <phoneticPr fontId="1"/>
  </si>
  <si>
    <t>福岡県</t>
    <rPh sb="0" eb="2">
      <t>フクオカ</t>
    </rPh>
    <phoneticPr fontId="1"/>
  </si>
  <si>
    <t>佐賀県</t>
    <phoneticPr fontId="1"/>
  </si>
  <si>
    <t>長崎県</t>
    <phoneticPr fontId="1"/>
  </si>
  <si>
    <t>熊本県</t>
    <phoneticPr fontId="1"/>
  </si>
  <si>
    <t>大分県</t>
    <phoneticPr fontId="1"/>
  </si>
  <si>
    <t>宮崎県</t>
    <phoneticPr fontId="1"/>
  </si>
  <si>
    <t>鹿児島県</t>
    <phoneticPr fontId="1"/>
  </si>
  <si>
    <t>沖縄県</t>
    <phoneticPr fontId="1"/>
  </si>
  <si>
    <t>京都府</t>
    <phoneticPr fontId="1"/>
  </si>
  <si>
    <t>大阪府</t>
    <phoneticPr fontId="1"/>
  </si>
  <si>
    <t>北海道</t>
    <rPh sb="0" eb="3">
      <t>ホッカイドウ</t>
    </rPh>
    <phoneticPr fontId="1"/>
  </si>
  <si>
    <t>東京都</t>
    <rPh sb="0" eb="3">
      <t>トウキョウト</t>
    </rPh>
    <phoneticPr fontId="1"/>
  </si>
  <si>
    <t>千葉県</t>
    <rPh sb="0" eb="3">
      <t>チバケン</t>
    </rPh>
    <phoneticPr fontId="1"/>
  </si>
  <si>
    <t>年</t>
    <rPh sb="0" eb="1">
      <t>ネン</t>
    </rPh>
    <phoneticPr fontId="1"/>
  </si>
  <si>
    <t>↑元号が違う場合は手入力してください</t>
    <rPh sb="1" eb="3">
      <t>ゲンゴウ</t>
    </rPh>
    <rPh sb="4" eb="5">
      <t>チガ</t>
    </rPh>
    <rPh sb="6" eb="8">
      <t>バアイ</t>
    </rPh>
    <rPh sb="9" eb="12">
      <t>テニュウリョク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</si>
  <si>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</si>
  <si>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</si>
  <si>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r>
      <t>入力セル（黄色いセル）
　</t>
    </r>
    <r>
      <rPr>
        <b/>
        <sz val="12"/>
        <color rgb="FFFF0000"/>
        <rFont val="ＭＳ Ｐゴシック"/>
        <family val="3"/>
        <charset val="128"/>
      </rPr>
      <t>※列の増減など入力セル以外は変更しないでください</t>
    </r>
    <rPh sb="0" eb="2">
      <t>ニュウリョク</t>
    </rPh>
    <rPh sb="5" eb="7">
      <t>キイロ</t>
    </rPh>
    <phoneticPr fontId="1"/>
  </si>
  <si>
    <t>１．引率責任者は当該校の教員とする。</t>
    <rPh sb="2" eb="4">
      <t>インソツ</t>
    </rPh>
    <rPh sb="4" eb="7">
      <t>セキニンシャ</t>
    </rPh>
    <rPh sb="8" eb="10">
      <t>トウガイ</t>
    </rPh>
    <rPh sb="10" eb="11">
      <t>コウ</t>
    </rPh>
    <rPh sb="12" eb="14">
      <t>キョウイン</t>
    </rPh>
    <phoneticPr fontId="1"/>
  </si>
  <si>
    <t>学年</t>
    <rPh sb="0" eb="2">
      <t>ガクネン</t>
    </rPh>
    <phoneticPr fontId="1"/>
  </si>
  <si>
    <t>職名</t>
    <rPh sb="0" eb="2">
      <t>ショクメイ</t>
    </rPh>
    <phoneticPr fontId="1"/>
  </si>
  <si>
    <t>学校長</t>
    <rPh sb="0" eb="2">
      <t>ガッコウ</t>
    </rPh>
    <rPh sb="2" eb="3">
      <t>チョウ</t>
    </rPh>
    <phoneticPr fontId="1"/>
  </si>
  <si>
    <t>引率責任者</t>
    <rPh sb="0" eb="2">
      <t>インソツ</t>
    </rPh>
    <rPh sb="2" eb="5">
      <t>セキニンシャ</t>
    </rPh>
    <phoneticPr fontId="1"/>
  </si>
  <si>
    <t>中学校</t>
    <rPh sb="0" eb="3">
      <t>チュウガッコウ</t>
    </rPh>
    <phoneticPr fontId="1"/>
  </si>
  <si>
    <t>・</t>
    <phoneticPr fontId="1"/>
  </si>
  <si>
    <t>部活動指導員</t>
    <rPh sb="0" eb="3">
      <t>ブカツドウ</t>
    </rPh>
    <rPh sb="3" eb="6">
      <t>シドウイン</t>
    </rPh>
    <phoneticPr fontId="1"/>
  </si>
  <si>
    <t>【選択して下さい】</t>
    <rPh sb="1" eb="3">
      <t>センタク</t>
    </rPh>
    <rPh sb="5" eb="6">
      <t>クダ</t>
    </rPh>
    <phoneticPr fontId="1"/>
  </si>
  <si>
    <t>地区大会合同チーム参加承諾書</t>
    <rPh sb="0" eb="4">
      <t>チクタイカイ</t>
    </rPh>
    <rPh sb="4" eb="6">
      <t>ゴウドウ</t>
    </rPh>
    <rPh sb="9" eb="11">
      <t>サンカ</t>
    </rPh>
    <rPh sb="11" eb="14">
      <t>ショウダクショ</t>
    </rPh>
    <phoneticPr fontId="1"/>
  </si>
  <si>
    <t>（合同チーム参加申し込み書の注意事項）</t>
    <rPh sb="1" eb="3">
      <t>ゴウドウ</t>
    </rPh>
    <rPh sb="6" eb="8">
      <t>サンカ</t>
    </rPh>
    <rPh sb="8" eb="9">
      <t>モウ</t>
    </rPh>
    <rPh sb="10" eb="11">
      <t>コ</t>
    </rPh>
    <rPh sb="12" eb="13">
      <t>ショ</t>
    </rPh>
    <rPh sb="14" eb="16">
      <t>チュウイ</t>
    </rPh>
    <rPh sb="16" eb="18">
      <t>ジコウ</t>
    </rPh>
    <phoneticPr fontId="1"/>
  </si>
  <si>
    <t>７．合同チームとしての参加が決定した場合、大会当日に『合同チーム参加申請書』に選手及び
　　監督４名を記入し、該当校すべての引率責任者がサインし、大会受付に提出することとする。</t>
    <rPh sb="2" eb="4">
      <t>ゴウドウ</t>
    </rPh>
    <rPh sb="11" eb="13">
      <t>サンカ</t>
    </rPh>
    <rPh sb="14" eb="16">
      <t>ケッテイ</t>
    </rPh>
    <rPh sb="18" eb="20">
      <t>バアイ</t>
    </rPh>
    <rPh sb="21" eb="23">
      <t>タイカイ</t>
    </rPh>
    <rPh sb="23" eb="25">
      <t>トウジツ</t>
    </rPh>
    <rPh sb="27" eb="29">
      <t>ゴウドウ</t>
    </rPh>
    <rPh sb="32" eb="37">
      <t>サンカシンセイショ</t>
    </rPh>
    <rPh sb="39" eb="41">
      <t>センシュ</t>
    </rPh>
    <rPh sb="41" eb="42">
      <t>オヨ</t>
    </rPh>
    <rPh sb="46" eb="48">
      <t>カントク</t>
    </rPh>
    <rPh sb="49" eb="50">
      <t>メイ</t>
    </rPh>
    <rPh sb="51" eb="53">
      <t>キニュウ</t>
    </rPh>
    <rPh sb="55" eb="57">
      <t>ガイトウ</t>
    </rPh>
    <rPh sb="57" eb="58">
      <t>コウ</t>
    </rPh>
    <rPh sb="62" eb="67">
      <t>インソツセキニンシャ</t>
    </rPh>
    <rPh sb="73" eb="75">
      <t>タイカイ</t>
    </rPh>
    <rPh sb="75" eb="77">
      <t>ウケツケ</t>
    </rPh>
    <rPh sb="78" eb="80">
      <t>テイシュツ</t>
    </rPh>
    <phoneticPr fontId="1"/>
  </si>
  <si>
    <t>　　（１校につき１名は引率責任者として引率する。）</t>
    <rPh sb="4" eb="5">
      <t>コウ</t>
    </rPh>
    <rPh sb="9" eb="10">
      <t>メイ</t>
    </rPh>
    <rPh sb="11" eb="13">
      <t>インソツ</t>
    </rPh>
    <rPh sb="13" eb="16">
      <t>セキニンシャ</t>
    </rPh>
    <rPh sb="19" eb="21">
      <t>インソツ</t>
    </rPh>
    <phoneticPr fontId="1"/>
  </si>
  <si>
    <t>５．合同チームの監督は、各学校の監督欄に記載されている者より４名を当該校での協議で決定
　　する。</t>
    <rPh sb="2" eb="4">
      <t>ゴウドウ</t>
    </rPh>
    <rPh sb="8" eb="10">
      <t>カントク</t>
    </rPh>
    <rPh sb="12" eb="15">
      <t>カクガッコウ</t>
    </rPh>
    <rPh sb="16" eb="19">
      <t>カントクラン</t>
    </rPh>
    <rPh sb="20" eb="22">
      <t>キサイ</t>
    </rPh>
    <rPh sb="27" eb="28">
      <t>モノ</t>
    </rPh>
    <rPh sb="31" eb="32">
      <t>メイ</t>
    </rPh>
    <rPh sb="33" eb="35">
      <t>トウガイ</t>
    </rPh>
    <rPh sb="35" eb="36">
      <t>コウ</t>
    </rPh>
    <rPh sb="38" eb="40">
      <t>キョウギ</t>
    </rPh>
    <rPh sb="41" eb="43">
      <t>ケッテイ</t>
    </rPh>
    <phoneticPr fontId="1"/>
  </si>
  <si>
    <t>６．合同チーム参加申込書は地区顧問会議で提出する。</t>
    <rPh sb="2" eb="4">
      <t>ゴウドウ</t>
    </rPh>
    <rPh sb="7" eb="12">
      <t>サンカモウシコミショ</t>
    </rPh>
    <rPh sb="13" eb="19">
      <t>チクコモンカイギ</t>
    </rPh>
    <rPh sb="20" eb="22">
      <t>テイシュツ</t>
    </rPh>
    <phoneticPr fontId="1"/>
  </si>
  <si>
    <t>上記の監督は本校教職員または正式に依頼した外部指導員であり、選手は本校在学生徒であることを認め、標記大会に合同チームとして参加申込をいたします。</t>
    <rPh sb="0" eb="2">
      <t>ジョウキ</t>
    </rPh>
    <rPh sb="3" eb="5">
      <t>カントク</t>
    </rPh>
    <rPh sb="6" eb="8">
      <t>ホンコウ</t>
    </rPh>
    <rPh sb="8" eb="9">
      <t>オシ</t>
    </rPh>
    <rPh sb="9" eb="11">
      <t>ショクイン</t>
    </rPh>
    <rPh sb="14" eb="16">
      <t>セイシキ</t>
    </rPh>
    <rPh sb="17" eb="19">
      <t>イライ</t>
    </rPh>
    <rPh sb="21" eb="23">
      <t>ガイブ</t>
    </rPh>
    <rPh sb="23" eb="26">
      <t>シドウイン</t>
    </rPh>
    <rPh sb="30" eb="32">
      <t>センシュ</t>
    </rPh>
    <rPh sb="33" eb="35">
      <t>ホンコウ</t>
    </rPh>
    <rPh sb="35" eb="37">
      <t>ザイガク</t>
    </rPh>
    <rPh sb="37" eb="39">
      <t>セイト</t>
    </rPh>
    <rPh sb="53" eb="55">
      <t>ゴウドウ</t>
    </rPh>
    <rPh sb="61" eb="63">
      <t>サンカ</t>
    </rPh>
    <phoneticPr fontId="1"/>
  </si>
  <si>
    <t>年度千葉県高等学校新人体育大会ソフトテニス</t>
    <rPh sb="0" eb="2">
      <t>ネンド</t>
    </rPh>
    <rPh sb="2" eb="5">
      <t>チバケン</t>
    </rPh>
    <rPh sb="5" eb="9">
      <t>コウトウガッコウ</t>
    </rPh>
    <rPh sb="9" eb="13">
      <t>シンジンタイイク</t>
    </rPh>
    <rPh sb="13" eb="15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</si>
</sst>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gge"/>
    <numFmt numFmtId="177" formatCode="[$-411]e&quot;年&quot;m&quot;月&quot;d&quot;日&quot;;@"/>
    <numFmt numFmtId="178" formatCode="ggg\ e"/>
    <numFmt numFmtId="179" formatCode="m&quot; 月 &quot;d&quot; 日&quot;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24"/>
      <name val="ＭＳ 明朝"/>
      <family val="1"/>
      <charset val="128"/>
    </font>
    <font>
      <sz val="14"/>
      <name val="ＭＳ Ｐゴシック"/>
      <family val="3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22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n">
        <color indexed="64"/>
      </top>
      <bottom style="thick">
        <color rgb="FF0070C0"/>
      </bottom>
      <diagonal/>
    </border>
    <border>
      <left style="thick">
        <color rgb="FF00B050"/>
      </left>
      <right style="thick">
        <color rgb="FF00B050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ck">
        <color rgb="FF0070C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0070C0"/>
      </right>
      <top/>
      <bottom style="thin">
        <color indexed="64"/>
      </bottom>
      <diagonal/>
    </border>
    <border>
      <left style="thick">
        <color rgb="FF0070C0"/>
      </left>
      <right style="thick">
        <color rgb="FF0070C0"/>
      </right>
      <top/>
      <bottom style="thick">
        <color rgb="FF0070C0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medium">
        <color auto="1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ck">
        <color rgb="FF0070C0"/>
      </left>
      <right style="thin">
        <color indexed="64"/>
      </right>
      <top style="double">
        <color rgb="FF0070C0"/>
      </top>
      <bottom style="thin">
        <color indexed="64"/>
      </bottom>
      <diagonal/>
    </border>
    <border>
      <left style="thin">
        <color indexed="64"/>
      </left>
      <right style="thick">
        <color rgb="FF0070C0"/>
      </right>
      <top style="double">
        <color rgb="FF0070C0"/>
      </top>
      <bottom style="thin">
        <color indexed="64"/>
      </bottom>
      <diagonal/>
    </border>
    <border>
      <left style="thick">
        <color rgb="FF00B050"/>
      </left>
      <right style="thick">
        <color rgb="FF00B050"/>
      </right>
      <top style="double">
        <color rgb="FF00B050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theme="1"/>
      </left>
      <right style="hair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medium">
        <color indexed="64"/>
      </bottom>
      <diagonal/>
    </border>
    <border>
      <left/>
      <right style="thick">
        <color rgb="FF0070C0"/>
      </right>
      <top/>
      <bottom style="thin">
        <color indexed="64"/>
      </bottom>
      <diagonal/>
    </border>
    <border>
      <left/>
      <right style="thick">
        <color rgb="FF0070C0"/>
      </right>
      <top style="thin">
        <color indexed="64"/>
      </top>
      <bottom style="thin">
        <color indexed="64"/>
      </bottom>
      <diagonal/>
    </border>
    <border>
      <left/>
      <right style="thick">
        <color rgb="FF0070C0"/>
      </right>
      <top style="thin">
        <color indexed="64"/>
      </top>
      <bottom style="medium">
        <color indexed="64"/>
      </bottom>
      <diagonal/>
    </border>
    <border>
      <left/>
      <right style="thick">
        <color rgb="FF0070C0"/>
      </right>
      <top/>
      <bottom style="medium">
        <color indexed="64"/>
      </bottom>
      <diagonal/>
    </border>
    <border>
      <left/>
      <right style="thick">
        <color rgb="FF0070C0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9"/>
      </left>
      <right/>
      <top style="medium">
        <color theme="9"/>
      </top>
      <bottom style="medium">
        <color theme="9"/>
      </bottom>
      <diagonal/>
    </border>
    <border>
      <left/>
      <right style="thin">
        <color theme="9"/>
      </right>
      <top style="medium">
        <color theme="9"/>
      </top>
      <bottom style="medium">
        <color theme="9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theme="9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ck">
        <color indexed="64"/>
      </left>
      <right/>
      <top style="thick">
        <color rgb="FFFF0000"/>
      </top>
      <bottom style="thick">
        <color indexed="64"/>
      </bottom>
      <diagonal/>
    </border>
    <border>
      <left/>
      <right/>
      <top style="thick">
        <color rgb="FFFF0000"/>
      </top>
      <bottom style="thick">
        <color indexed="64"/>
      </bottom>
      <diagonal/>
    </border>
    <border>
      <left style="thick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 style="medium">
        <color indexed="64"/>
      </bottom>
      <diagonal/>
    </border>
    <border>
      <left style="thick">
        <color rgb="FF00B050"/>
      </left>
      <right style="thick">
        <color rgb="FF00B050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5">
    <xf numFmtId="0" fontId="0" fillId="0" borderId="0" xfId="0"/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3" fillId="0" borderId="0" xfId="0" applyFont="1" applyAlignment="1">
      <alignment shrinkToFi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shrinkToFit="1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8" fillId="0" borderId="0" xfId="0" applyFont="1" applyAlignment="1">
      <alignment horizontal="right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14" fillId="0" borderId="60" xfId="0" applyFont="1" applyBorder="1" applyAlignment="1">
      <alignment vertical="center" shrinkToFit="1"/>
    </xf>
    <xf numFmtId="0" fontId="14" fillId="0" borderId="57" xfId="0" applyFont="1" applyBorder="1" applyAlignment="1">
      <alignment horizontal="center" vertical="center" shrinkToFit="1"/>
    </xf>
    <xf numFmtId="0" fontId="14" fillId="0" borderId="33" xfId="0" applyFont="1" applyBorder="1" applyAlignment="1">
      <alignment horizontal="center" vertical="center" shrinkToFit="1"/>
    </xf>
    <xf numFmtId="0" fontId="14" fillId="0" borderId="75" xfId="0" applyFont="1" applyBorder="1" applyAlignment="1">
      <alignment horizontal="center" vertical="center" shrinkToFit="1"/>
    </xf>
    <xf numFmtId="0" fontId="14" fillId="0" borderId="76" xfId="0" applyFont="1" applyBorder="1" applyAlignment="1">
      <alignment horizontal="center" vertical="center" shrinkToFit="1"/>
    </xf>
    <xf numFmtId="49" fontId="16" fillId="0" borderId="76" xfId="0" applyNumberFormat="1" applyFont="1" applyBorder="1" applyAlignment="1">
      <alignment horizontal="center" vertical="center" shrinkToFit="1"/>
    </xf>
    <xf numFmtId="0" fontId="14" fillId="0" borderId="77" xfId="0" applyFont="1" applyBorder="1" applyAlignment="1">
      <alignment horizontal="center" vertical="center" shrinkToFit="1"/>
    </xf>
    <xf numFmtId="0" fontId="13" fillId="0" borderId="8" xfId="0" applyFont="1" applyBorder="1" applyAlignment="1" applyProtection="1">
      <alignment horizontal="center" vertical="center" shrinkToFit="1"/>
      <protection locked="0"/>
    </xf>
    <xf numFmtId="0" fontId="13" fillId="0" borderId="65" xfId="0" applyFont="1" applyBorder="1" applyAlignment="1" applyProtection="1">
      <alignment horizontal="center" vertical="center" shrinkToFit="1"/>
      <protection locked="0"/>
    </xf>
    <xf numFmtId="0" fontId="13" fillId="0" borderId="66" xfId="0" applyFont="1" applyBorder="1" applyAlignment="1" applyProtection="1">
      <alignment horizontal="center" vertical="center" shrinkToFit="1"/>
      <protection locked="0"/>
    </xf>
    <xf numFmtId="0" fontId="13" fillId="0" borderId="67" xfId="0" applyFont="1" applyBorder="1" applyAlignment="1" applyProtection="1">
      <alignment horizontal="center" vertical="center" shrinkToFit="1"/>
      <protection locked="0"/>
    </xf>
    <xf numFmtId="0" fontId="13" fillId="0" borderId="62" xfId="0" applyFont="1" applyBorder="1" applyAlignment="1" applyProtection="1">
      <alignment horizontal="center" vertical="center" shrinkToFit="1"/>
      <protection locked="0"/>
    </xf>
    <xf numFmtId="0" fontId="13" fillId="0" borderId="63" xfId="0" applyFont="1" applyBorder="1" applyAlignment="1" applyProtection="1">
      <alignment horizontal="center" vertical="center" shrinkToFit="1"/>
      <protection locked="0"/>
    </xf>
    <xf numFmtId="0" fontId="13" fillId="0" borderId="64" xfId="0" applyFont="1" applyBorder="1" applyAlignment="1" applyProtection="1">
      <alignment horizontal="center" vertical="center" shrinkToFit="1"/>
      <protection locked="0"/>
    </xf>
    <xf numFmtId="0" fontId="13" fillId="0" borderId="74" xfId="0" applyFont="1" applyBorder="1" applyAlignment="1" applyProtection="1">
      <alignment horizontal="center" vertical="center" shrinkToFit="1"/>
      <protection locked="0"/>
    </xf>
    <xf numFmtId="0" fontId="13" fillId="0" borderId="73" xfId="0" applyFont="1" applyBorder="1" applyAlignment="1" applyProtection="1">
      <alignment horizontal="center" vertical="center" shrinkToFit="1"/>
      <protection locked="0"/>
    </xf>
    <xf numFmtId="0" fontId="13" fillId="0" borderId="56" xfId="0" applyFont="1" applyBorder="1" applyAlignment="1" applyProtection="1">
      <alignment horizontal="center" vertical="center" shrinkToFit="1"/>
      <protection locked="0"/>
    </xf>
    <xf numFmtId="0" fontId="13" fillId="0" borderId="78" xfId="0" applyFont="1" applyBorder="1" applyAlignment="1" applyProtection="1">
      <alignment horizontal="center" vertical="center" shrinkToFit="1"/>
      <protection locked="0"/>
    </xf>
    <xf numFmtId="0" fontId="13" fillId="0" borderId="79" xfId="0" applyFont="1" applyBorder="1" applyAlignment="1" applyProtection="1">
      <alignment horizontal="center" vertical="center" shrinkToFit="1"/>
      <protection locked="0"/>
    </xf>
    <xf numFmtId="49" fontId="0" fillId="0" borderId="41" xfId="0" applyNumberFormat="1" applyBorder="1" applyAlignment="1" applyProtection="1">
      <alignment horizontal="center" vertical="center" shrinkToFit="1"/>
      <protection locked="0"/>
    </xf>
    <xf numFmtId="0" fontId="13" fillId="0" borderId="7" xfId="0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0" fontId="13" fillId="0" borderId="80" xfId="0" applyFont="1" applyBorder="1" applyAlignment="1" applyProtection="1">
      <alignment horizontal="center" vertical="center" shrinkToFit="1"/>
      <protection locked="0"/>
    </xf>
    <xf numFmtId="0" fontId="13" fillId="0" borderId="1" xfId="0" applyFont="1" applyBorder="1" applyAlignment="1" applyProtection="1">
      <alignment horizontal="center" vertical="center" shrinkToFit="1"/>
      <protection locked="0"/>
    </xf>
    <xf numFmtId="0" fontId="13" fillId="0" borderId="71" xfId="0" applyFont="1" applyBorder="1" applyAlignment="1" applyProtection="1">
      <alignment horizontal="center" vertical="center" shrinkToFit="1"/>
      <protection locked="0"/>
    </xf>
    <xf numFmtId="0" fontId="13" fillId="0" borderId="72" xfId="0" applyFont="1" applyBorder="1" applyAlignment="1" applyProtection="1">
      <alignment horizontal="center" vertical="center" shrinkToFit="1"/>
      <protection locked="0"/>
    </xf>
    <xf numFmtId="49" fontId="0" fillId="0" borderId="5" xfId="0" applyNumberFormat="1" applyBorder="1" applyAlignment="1" applyProtection="1">
      <alignment horizontal="center" vertical="center" shrinkToFit="1"/>
      <protection locked="0"/>
    </xf>
    <xf numFmtId="0" fontId="13" fillId="0" borderId="2" xfId="0" applyFont="1" applyBorder="1" applyAlignment="1" applyProtection="1">
      <alignment horizontal="center" vertical="center" shrinkToFit="1"/>
      <protection locked="0"/>
    </xf>
    <xf numFmtId="0" fontId="13" fillId="0" borderId="3" xfId="0" applyFont="1" applyBorder="1" applyAlignment="1" applyProtection="1">
      <alignment horizontal="center" vertical="center" shrinkToFit="1"/>
      <protection locked="0"/>
    </xf>
    <xf numFmtId="0" fontId="13" fillId="0" borderId="68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49" fontId="0" fillId="0" borderId="32" xfId="0" applyNumberFormat="1" applyBorder="1" applyAlignment="1" applyProtection="1">
      <alignment horizontal="center" vertical="center" shrinkToFit="1"/>
      <protection locked="0"/>
    </xf>
    <xf numFmtId="0" fontId="13" fillId="0" borderId="15" xfId="0" applyFont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 applyProtection="1">
      <alignment horizontal="center" vertical="center" shrinkToFit="1"/>
      <protection locked="0"/>
    </xf>
    <xf numFmtId="14" fontId="13" fillId="0" borderId="88" xfId="0" applyNumberFormat="1" applyFont="1" applyBorder="1" applyAlignment="1" applyProtection="1">
      <alignment horizontal="center" vertical="center" shrinkToFit="1"/>
      <protection locked="0"/>
    </xf>
    <xf numFmtId="0" fontId="13" fillId="0" borderId="59" xfId="0" applyFont="1" applyBorder="1" applyAlignment="1">
      <alignment vertical="center" shrinkToFit="1"/>
    </xf>
    <xf numFmtId="177" fontId="8" fillId="0" borderId="0" xfId="0" applyNumberFormat="1" applyFont="1" applyAlignment="1">
      <alignment horizontal="left" vertical="center" shrinkToFit="1"/>
    </xf>
    <xf numFmtId="0" fontId="9" fillId="0" borderId="0" xfId="0" applyFont="1" applyAlignment="1">
      <alignment horizontal="center" vertical="center" shrinkToFit="1"/>
    </xf>
    <xf numFmtId="178" fontId="8" fillId="0" borderId="0" xfId="0" applyNumberFormat="1" applyFont="1" applyAlignment="1">
      <alignment vertical="center" shrinkToFit="1"/>
    </xf>
    <xf numFmtId="177" fontId="8" fillId="0" borderId="0" xfId="0" applyNumberFormat="1" applyFont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176" fontId="13" fillId="0" borderId="57" xfId="0" applyNumberFormat="1" applyFont="1" applyBorder="1" applyAlignment="1">
      <alignment horizontal="center" vertical="center" shrinkToFit="1"/>
    </xf>
    <xf numFmtId="0" fontId="13" fillId="0" borderId="90" xfId="0" applyFont="1" applyBorder="1" applyAlignment="1" applyProtection="1">
      <alignment horizontal="center" vertical="center" shrinkToFit="1"/>
      <protection locked="0"/>
    </xf>
    <xf numFmtId="0" fontId="14" fillId="0" borderId="91" xfId="0" applyFont="1" applyBorder="1" applyAlignment="1">
      <alignment horizontal="left" vertical="center" shrinkToFit="1"/>
    </xf>
    <xf numFmtId="0" fontId="13" fillId="0" borderId="86" xfId="0" applyFont="1" applyBorder="1" applyAlignment="1">
      <alignment vertical="center" shrinkToFit="1"/>
    </xf>
    <xf numFmtId="0" fontId="13" fillId="0" borderId="84" xfId="0" applyFont="1" applyBorder="1" applyAlignment="1">
      <alignment vertical="center" shrinkToFit="1"/>
    </xf>
    <xf numFmtId="0" fontId="13" fillId="0" borderId="85" xfId="0" applyFont="1" applyBorder="1" applyAlignment="1">
      <alignment vertical="center" shrinkToFi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3" fillId="0" borderId="23" xfId="0" applyFont="1" applyBorder="1" applyAlignment="1" applyProtection="1">
      <alignment horizontal="center" vertical="center" shrinkToFit="1"/>
      <protection locked="0"/>
    </xf>
    <xf numFmtId="0" fontId="14" fillId="0" borderId="8" xfId="0" applyFont="1" applyBorder="1" applyAlignment="1">
      <alignment horizontal="center" vertical="center" shrinkToFit="1"/>
    </xf>
    <xf numFmtId="0" fontId="14" fillId="0" borderId="94" xfId="0" applyFont="1" applyBorder="1" applyAlignment="1">
      <alignment vertical="center" shrinkToFit="1"/>
    </xf>
    <xf numFmtId="0" fontId="14" fillId="0" borderId="60" xfId="0" applyFont="1" applyBorder="1" applyAlignment="1">
      <alignment horizontal="center" vertical="center" shrinkToFit="1"/>
    </xf>
    <xf numFmtId="0" fontId="0" fillId="0" borderId="95" xfId="0" applyBorder="1" applyAlignment="1">
      <alignment horizontal="center"/>
    </xf>
    <xf numFmtId="0" fontId="0" fillId="0" borderId="97" xfId="0" applyBorder="1" applyAlignment="1">
      <alignment horizontal="center"/>
    </xf>
    <xf numFmtId="0" fontId="0" fillId="0" borderId="100" xfId="0" applyBorder="1" applyAlignment="1">
      <alignment horizontal="center"/>
    </xf>
    <xf numFmtId="0" fontId="0" fillId="0" borderId="99" xfId="0" applyBorder="1" applyAlignment="1">
      <alignment horizontal="center"/>
    </xf>
    <xf numFmtId="0" fontId="0" fillId="0" borderId="84" xfId="0" applyBorder="1" applyAlignment="1">
      <alignment horizontal="center"/>
    </xf>
    <xf numFmtId="0" fontId="0" fillId="0" borderId="85" xfId="0" applyBorder="1" applyAlignment="1">
      <alignment horizontal="center"/>
    </xf>
    <xf numFmtId="0" fontId="0" fillId="0" borderId="102" xfId="0" applyBorder="1" applyAlignment="1">
      <alignment horizontal="center"/>
    </xf>
    <xf numFmtId="0" fontId="0" fillId="0" borderId="86" xfId="0" applyBorder="1" applyAlignment="1">
      <alignment horizontal="center"/>
    </xf>
    <xf numFmtId="0" fontId="0" fillId="0" borderId="103" xfId="0" applyBorder="1" applyAlignment="1">
      <alignment horizontal="center"/>
    </xf>
    <xf numFmtId="0" fontId="0" fillId="0" borderId="101" xfId="0" applyBorder="1" applyAlignment="1">
      <alignment horizontal="center"/>
    </xf>
    <xf numFmtId="0" fontId="0" fillId="0" borderId="105" xfId="0" applyBorder="1" applyAlignment="1">
      <alignment horizontal="center"/>
    </xf>
    <xf numFmtId="0" fontId="0" fillId="0" borderId="10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4" xfId="0" applyBorder="1" applyAlignment="1">
      <alignment horizontal="center"/>
    </xf>
    <xf numFmtId="0" fontId="0" fillId="0" borderId="9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98" xfId="0" applyBorder="1" applyAlignment="1">
      <alignment horizontal="center"/>
    </xf>
    <xf numFmtId="0" fontId="0" fillId="0" borderId="108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3" fillId="0" borderId="0" xfId="0" applyFont="1" applyAlignment="1">
      <alignment vertical="center" shrinkToFit="1"/>
    </xf>
    <xf numFmtId="0" fontId="13" fillId="3" borderId="132" xfId="0" applyFont="1" applyFill="1" applyBorder="1" applyAlignment="1">
      <alignment vertical="center" shrinkToFit="1"/>
    </xf>
    <xf numFmtId="0" fontId="13" fillId="3" borderId="134" xfId="0" applyFont="1" applyFill="1" applyBorder="1" applyAlignment="1">
      <alignment vertical="center" shrinkToFit="1"/>
    </xf>
    <xf numFmtId="0" fontId="13" fillId="3" borderId="0" xfId="0" applyFont="1" applyFill="1" applyAlignment="1">
      <alignment horizontal="center" vertical="center" shrinkToFit="1"/>
    </xf>
    <xf numFmtId="0" fontId="13" fillId="3" borderId="0" xfId="0" applyFont="1" applyFill="1" applyAlignment="1">
      <alignment vertical="center" shrinkToFit="1"/>
    </xf>
    <xf numFmtId="0" fontId="13" fillId="3" borderId="133" xfId="0" applyFont="1" applyFill="1" applyBorder="1" applyAlignment="1">
      <alignment vertical="center" shrinkToFit="1"/>
    </xf>
    <xf numFmtId="0" fontId="13" fillId="3" borderId="135" xfId="0" applyFont="1" applyFill="1" applyBorder="1" applyAlignment="1">
      <alignment horizontal="center" vertical="center" shrinkToFit="1"/>
    </xf>
    <xf numFmtId="0" fontId="13" fillId="3" borderId="135" xfId="0" applyFont="1" applyFill="1" applyBorder="1" applyAlignment="1">
      <alignment vertical="center" shrinkToFit="1"/>
    </xf>
    <xf numFmtId="0" fontId="13" fillId="3" borderId="136" xfId="0" applyFont="1" applyFill="1" applyBorder="1" applyAlignment="1">
      <alignment vertical="center" shrinkToFit="1"/>
    </xf>
    <xf numFmtId="0" fontId="13" fillId="3" borderId="131" xfId="0" applyFont="1" applyFill="1" applyBorder="1" applyAlignment="1">
      <alignment vertical="center" shrinkToFit="1"/>
    </xf>
    <xf numFmtId="0" fontId="13" fillId="3" borderId="127" xfId="0" applyFont="1" applyFill="1" applyBorder="1" applyAlignment="1">
      <alignment vertical="center" shrinkToFit="1"/>
    </xf>
    <xf numFmtId="0" fontId="13" fillId="3" borderId="82" xfId="0" applyFont="1" applyFill="1" applyBorder="1" applyAlignment="1">
      <alignment vertical="center" shrinkToFit="1"/>
    </xf>
    <xf numFmtId="0" fontId="13" fillId="3" borderId="26" xfId="0" applyFont="1" applyFill="1" applyBorder="1" applyAlignment="1">
      <alignment vertical="center" shrinkToFit="1"/>
    </xf>
    <xf numFmtId="0" fontId="13" fillId="3" borderId="87" xfId="0" applyFont="1" applyFill="1" applyBorder="1" applyAlignment="1">
      <alignment horizontal="center" vertical="center" shrinkToFit="1"/>
    </xf>
    <xf numFmtId="0" fontId="2" fillId="0" borderId="81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138" xfId="0" applyFont="1" applyBorder="1" applyAlignment="1">
      <alignment horizontal="center" vertical="center" shrinkToFit="1"/>
    </xf>
    <xf numFmtId="0" fontId="5" fillId="0" borderId="81" xfId="0" applyFont="1" applyBorder="1" applyAlignment="1">
      <alignment vertical="center" shrinkToFit="1"/>
    </xf>
    <xf numFmtId="0" fontId="13" fillId="0" borderId="150" xfId="0" applyFont="1" applyBorder="1" applyAlignment="1" applyProtection="1">
      <alignment horizontal="center" vertical="center" shrinkToFit="1"/>
      <protection locked="0"/>
    </xf>
    <xf numFmtId="0" fontId="13" fillId="0" borderId="151" xfId="0" applyFont="1" applyBorder="1" applyAlignment="1" applyProtection="1">
      <alignment horizontal="center" vertical="center" shrinkToFit="1"/>
      <protection locked="0"/>
    </xf>
    <xf numFmtId="0" fontId="13" fillId="0" borderId="152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distributed" vertical="center" shrinkToFit="1"/>
    </xf>
    <xf numFmtId="0" fontId="8" fillId="0" borderId="0" xfId="0" applyFont="1" applyAlignment="1">
      <alignment horizontal="left" vertical="center" shrinkToFit="1"/>
    </xf>
    <xf numFmtId="0" fontId="2" fillId="0" borderId="137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0" fillId="0" borderId="108" xfId="0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107" xfId="0" applyFont="1" applyBorder="1" applyAlignment="1">
      <alignment horizontal="center" vertical="center" shrinkToFit="1"/>
    </xf>
    <xf numFmtId="0" fontId="8" fillId="0" borderId="103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86" xfId="0" applyFont="1" applyBorder="1" applyAlignment="1">
      <alignment horizontal="center" vertical="center" shrinkToFit="1"/>
    </xf>
    <xf numFmtId="0" fontId="8" fillId="0" borderId="95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84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97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85" xfId="0" applyFont="1" applyBorder="1" applyAlignment="1">
      <alignment horizontal="center" vertical="center" shrinkToFit="1"/>
    </xf>
    <xf numFmtId="0" fontId="2" fillId="0" borderId="139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141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140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142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8" fillId="0" borderId="143" xfId="0" applyFont="1" applyBorder="1" applyAlignment="1">
      <alignment horizontal="center" vertical="center" shrinkToFit="1"/>
    </xf>
    <xf numFmtId="0" fontId="8" fillId="0" borderId="51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52" xfId="0" applyFont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 shrinkToFit="1"/>
    </xf>
    <xf numFmtId="0" fontId="8" fillId="0" borderId="53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44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145" xfId="0" applyFont="1" applyBorder="1" applyAlignment="1">
      <alignment horizontal="center" vertical="center" shrinkToFit="1"/>
    </xf>
    <xf numFmtId="0" fontId="8" fillId="0" borderId="146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center" wrapText="1"/>
    </xf>
    <xf numFmtId="179" fontId="8" fillId="0" borderId="0" xfId="0" applyNumberFormat="1" applyFont="1" applyAlignment="1">
      <alignment horizontal="left" vertical="center" shrinkToFit="1"/>
    </xf>
    <xf numFmtId="179" fontId="0" fillId="0" borderId="0" xfId="0" applyNumberFormat="1" applyAlignment="1">
      <alignment horizontal="left" vertical="center" shrinkToFit="1"/>
    </xf>
    <xf numFmtId="0" fontId="8" fillId="0" borderId="89" xfId="0" applyFont="1" applyBorder="1" applyAlignment="1">
      <alignment horizontal="center" vertical="center" shrinkToFit="1"/>
    </xf>
    <xf numFmtId="0" fontId="8" fillId="0" borderId="147" xfId="0" applyFont="1" applyBorder="1" applyAlignment="1">
      <alignment horizontal="center" vertical="center" shrinkToFit="1"/>
    </xf>
    <xf numFmtId="0" fontId="8" fillId="0" borderId="56" xfId="0" applyFont="1" applyBorder="1" applyAlignment="1">
      <alignment horizontal="center" vertical="center" shrinkToFit="1"/>
    </xf>
    <xf numFmtId="0" fontId="8" fillId="0" borderId="87" xfId="0" applyFont="1" applyBorder="1" applyAlignment="1">
      <alignment horizontal="center" vertical="center" shrinkToFit="1"/>
    </xf>
    <xf numFmtId="0" fontId="8" fillId="0" borderId="14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 shrinkToFit="1"/>
    </xf>
    <xf numFmtId="0" fontId="8" fillId="0" borderId="69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0" fontId="8" fillId="0" borderId="70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0" fontId="8" fillId="0" borderId="49" xfId="0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center" shrinkToFit="1"/>
    </xf>
    <xf numFmtId="0" fontId="8" fillId="0" borderId="117" xfId="0" applyFont="1" applyBorder="1" applyAlignment="1">
      <alignment horizontal="center" vertical="center" shrinkToFit="1"/>
    </xf>
    <xf numFmtId="0" fontId="8" fillId="0" borderId="82" xfId="0" applyFont="1" applyBorder="1" applyAlignment="1">
      <alignment horizontal="center" vertical="center" shrinkToFit="1"/>
    </xf>
    <xf numFmtId="0" fontId="8" fillId="0" borderId="148" xfId="0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111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3" fillId="0" borderId="112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81" xfId="0" applyFont="1" applyBorder="1" applyAlignment="1">
      <alignment horizontal="center" vertical="center" shrinkToFit="1"/>
    </xf>
    <xf numFmtId="0" fontId="14" fillId="0" borderId="93" xfId="0" applyFont="1" applyBorder="1" applyAlignment="1">
      <alignment horizontal="center" vertical="center" shrinkToFit="1"/>
    </xf>
    <xf numFmtId="0" fontId="14" fillId="0" borderId="109" xfId="0" applyFont="1" applyBorder="1" applyAlignment="1">
      <alignment horizontal="center" vertical="center" shrinkToFit="1"/>
    </xf>
    <xf numFmtId="0" fontId="14" fillId="0" borderId="118" xfId="0" applyFont="1" applyBorder="1" applyAlignment="1">
      <alignment horizontal="center" vertical="center" shrinkToFit="1"/>
    </xf>
    <xf numFmtId="0" fontId="14" fillId="0" borderId="119" xfId="0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4" fillId="0" borderId="32" xfId="0" applyFont="1" applyBorder="1" applyAlignment="1">
      <alignment horizontal="center" vertical="center" shrinkToFit="1"/>
    </xf>
    <xf numFmtId="0" fontId="14" fillId="0" borderId="69" xfId="0" applyFont="1" applyBorder="1" applyAlignment="1">
      <alignment horizontal="center" vertical="center" shrinkToFit="1"/>
    </xf>
    <xf numFmtId="0" fontId="14" fillId="0" borderId="39" xfId="0" applyFont="1" applyBorder="1" applyAlignment="1">
      <alignment horizontal="center" vertical="center" shrinkToFit="1"/>
    </xf>
    <xf numFmtId="0" fontId="14" fillId="0" borderId="70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0" fontId="14" fillId="0" borderId="115" xfId="0" applyFont="1" applyBorder="1" applyAlignment="1">
      <alignment horizontal="center" vertical="center" shrinkToFit="1"/>
    </xf>
    <xf numFmtId="0" fontId="14" fillId="0" borderId="116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110" xfId="0" applyFont="1" applyBorder="1" applyAlignment="1">
      <alignment horizontal="center" vertical="center" shrinkToFit="1"/>
    </xf>
    <xf numFmtId="0" fontId="14" fillId="0" borderId="117" xfId="0" applyFont="1" applyBorder="1" applyAlignment="1">
      <alignment horizontal="center" vertical="center" shrinkToFit="1"/>
    </xf>
    <xf numFmtId="0" fontId="14" fillId="0" borderId="82" xfId="0" applyFont="1" applyBorder="1" applyAlignment="1">
      <alignment horizontal="center" vertical="center" shrinkToFit="1"/>
    </xf>
    <xf numFmtId="0" fontId="14" fillId="0" borderId="113" xfId="0" applyFont="1" applyBorder="1" applyAlignment="1">
      <alignment horizontal="center" vertical="center" shrinkToFit="1"/>
    </xf>
    <xf numFmtId="0" fontId="14" fillId="2" borderId="129" xfId="0" applyFont="1" applyFill="1" applyBorder="1" applyAlignment="1">
      <alignment horizontal="center" vertical="center" wrapText="1" shrinkToFit="1"/>
    </xf>
    <xf numFmtId="0" fontId="14" fillId="2" borderId="130" xfId="0" applyFont="1" applyFill="1" applyBorder="1" applyAlignment="1">
      <alignment horizontal="center" vertical="center" shrinkToFit="1"/>
    </xf>
    <xf numFmtId="49" fontId="13" fillId="0" borderId="126" xfId="0" applyNumberFormat="1" applyFont="1" applyBorder="1" applyAlignment="1">
      <alignment horizontal="left" vertical="center" shrinkToFit="1"/>
    </xf>
    <xf numFmtId="49" fontId="13" fillId="0" borderId="81" xfId="0" applyNumberFormat="1" applyFont="1" applyBorder="1" applyAlignment="1">
      <alignment horizontal="left" vertical="center" shrinkToFit="1"/>
    </xf>
    <xf numFmtId="0" fontId="14" fillId="0" borderId="61" xfId="0" applyFont="1" applyBorder="1" applyAlignment="1">
      <alignment horizontal="center" vertical="center" shrinkToFit="1"/>
    </xf>
    <xf numFmtId="0" fontId="14" fillId="0" borderId="92" xfId="0" applyFont="1" applyBorder="1" applyAlignment="1">
      <alignment horizontal="center" vertical="center" shrinkToFit="1"/>
    </xf>
    <xf numFmtId="0" fontId="14" fillId="0" borderId="38" xfId="0" applyFont="1" applyBorder="1" applyAlignment="1">
      <alignment horizontal="center" vertical="center" shrinkToFit="1"/>
    </xf>
    <xf numFmtId="0" fontId="14" fillId="0" borderId="58" xfId="0" applyFont="1" applyBorder="1" applyAlignment="1">
      <alignment horizontal="center" vertical="center" shrinkToFit="1"/>
    </xf>
    <xf numFmtId="0" fontId="14" fillId="0" borderId="83" xfId="0" applyFont="1" applyBorder="1" applyAlignment="1">
      <alignment horizontal="center" vertical="center" shrinkToFit="1"/>
    </xf>
    <xf numFmtId="0" fontId="13" fillId="0" borderId="120" xfId="0" applyFont="1" applyBorder="1" applyAlignment="1" applyProtection="1">
      <alignment horizontal="center" vertical="center" shrinkToFit="1"/>
      <protection locked="0"/>
    </xf>
    <xf numFmtId="0" fontId="13" fillId="0" borderId="121" xfId="0" applyFont="1" applyBorder="1" applyAlignment="1" applyProtection="1">
      <alignment horizontal="center" vertical="center" shrinkToFit="1"/>
      <protection locked="0"/>
    </xf>
    <xf numFmtId="0" fontId="14" fillId="0" borderId="34" xfId="0" applyFont="1" applyBorder="1" applyAlignment="1">
      <alignment horizontal="center" vertical="center" shrinkToFit="1"/>
    </xf>
    <xf numFmtId="0" fontId="14" fillId="0" borderId="60" xfId="0" applyFont="1" applyBorder="1" applyAlignment="1">
      <alignment horizontal="center" vertical="center" shrinkToFit="1"/>
    </xf>
    <xf numFmtId="0" fontId="13" fillId="0" borderId="125" xfId="0" applyFont="1" applyBorder="1" applyAlignment="1">
      <alignment horizontal="left" vertical="center" shrinkToFit="1"/>
    </xf>
    <xf numFmtId="0" fontId="13" fillId="0" borderId="81" xfId="0" applyFont="1" applyBorder="1" applyAlignment="1">
      <alignment horizontal="left" vertical="center" shrinkToFit="1"/>
    </xf>
    <xf numFmtId="0" fontId="17" fillId="3" borderId="128" xfId="0" applyFont="1" applyFill="1" applyBorder="1" applyAlignment="1">
      <alignment horizontal="center" vertical="center" shrinkToFit="1"/>
    </xf>
    <xf numFmtId="0" fontId="14" fillId="0" borderId="122" xfId="0" applyFont="1" applyBorder="1" applyAlignment="1">
      <alignment horizontal="center" vertical="center" shrinkToFit="1"/>
    </xf>
    <xf numFmtId="0" fontId="14" fillId="0" borderId="123" xfId="0" applyFont="1" applyBorder="1" applyAlignment="1">
      <alignment horizontal="center" vertical="center" shrinkToFit="1"/>
    </xf>
    <xf numFmtId="0" fontId="14" fillId="0" borderId="124" xfId="0" applyFont="1" applyBorder="1" applyAlignment="1">
      <alignment horizontal="center" vertical="center" shrinkToFit="1"/>
    </xf>
    <xf numFmtId="0" fontId="18" fillId="3" borderId="33" xfId="0" applyFont="1" applyFill="1" applyBorder="1" applyAlignment="1">
      <alignment horizontal="center" vertical="top" wrapText="1"/>
    </xf>
    <xf numFmtId="0" fontId="18" fillId="3" borderId="0" xfId="0" applyFont="1" applyFill="1" applyAlignment="1">
      <alignment horizontal="center" vertical="top" wrapText="1"/>
    </xf>
    <xf numFmtId="0" fontId="18" fillId="3" borderId="89" xfId="0" applyFont="1" applyFill="1" applyBorder="1" applyAlignment="1">
      <alignment horizontal="center" vertical="top" wrapText="1"/>
    </xf>
    <xf numFmtId="0" fontId="18" fillId="3" borderId="82" xfId="0" applyFont="1" applyFill="1" applyBorder="1" applyAlignment="1">
      <alignment horizontal="center" vertical="top" wrapText="1"/>
    </xf>
    <xf numFmtId="0" fontId="14" fillId="0" borderId="35" xfId="0" applyFont="1" applyBorder="1" applyAlignment="1">
      <alignment horizontal="center" vertical="center" shrinkToFit="1"/>
    </xf>
    <xf numFmtId="0" fontId="14" fillId="0" borderId="36" xfId="0" applyFont="1" applyBorder="1" applyAlignment="1">
      <alignment horizontal="center" vertical="center" shrinkToFit="1"/>
    </xf>
    <xf numFmtId="0" fontId="14" fillId="0" borderId="37" xfId="0" applyFont="1" applyBorder="1" applyAlignment="1">
      <alignment horizontal="center" vertical="center" shrinkToFit="1"/>
    </xf>
    <xf numFmtId="0" fontId="16" fillId="0" borderId="34" xfId="0" applyFont="1" applyBorder="1" applyAlignment="1">
      <alignment horizontal="center" vertical="center" wrapText="1" shrinkToFit="1"/>
    </xf>
    <xf numFmtId="0" fontId="16" fillId="0" borderId="60" xfId="0" applyFont="1" applyBorder="1" applyAlignment="1">
      <alignment horizontal="center" vertical="center" shrinkToFit="1"/>
    </xf>
    <xf numFmtId="0" fontId="14" fillId="0" borderId="114" xfId="0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0" fillId="0" borderId="29" xfId="0" applyBorder="1" applyAlignment="1">
      <alignment horizontal="center"/>
    </xf>
    <xf numFmtId="0" fontId="0" fillId="0" borderId="107" xfId="0" applyBorder="1" applyAlignment="1">
      <alignment horizontal="center"/>
    </xf>
  </cellXfs>
  <cellStyles count="1">
    <cellStyle name="標準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  <border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113265</xdr:colOff>
      <xdr:row>1</xdr:row>
      <xdr:rowOff>23975</xdr:rowOff>
    </xdr:from>
    <xdr:to>
      <xdr:col>11</xdr:col>
      <xdr:colOff>577850</xdr:colOff>
      <xdr:row>2</xdr:row>
      <xdr:rowOff>107950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469615" y="277975"/>
          <a:ext cx="1093235" cy="337975"/>
        </a:xfrm>
        <a:prstGeom prst="round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確認</a:t>
          </a:r>
        </a:p>
      </xdr:txBody>
    </xdr:sp>
    <xdr:clientData fPrintsWithSheet="0"/>
  </xdr:twoCellAnchor>
  <xdr:twoCellAnchor>
    <xdr:from>
      <xdr:col>10</xdr:col>
      <xdr:colOff>379965</xdr:colOff>
      <xdr:row>3</xdr:row>
      <xdr:rowOff>50800</xdr:rowOff>
    </xdr:from>
    <xdr:to>
      <xdr:col>11</xdr:col>
      <xdr:colOff>172616</xdr:colOff>
      <xdr:row>20</xdr:row>
      <xdr:rowOff>251408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36315" y="806450"/>
          <a:ext cx="421301" cy="3915358"/>
        </a:xfrm>
        <a:prstGeom prst="round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加工等はせずにこれを使って下さい</a:t>
          </a:r>
        </a:p>
      </xdr:txBody>
    </xdr:sp>
    <xdr:clientData fPrintsWithSheet="0"/>
  </xdr:twoCellAnchor>
  <xdr:twoCellAnchor>
    <xdr:from>
      <xdr:col>4</xdr:col>
      <xdr:colOff>463550</xdr:colOff>
      <xdr:row>0</xdr:row>
      <xdr:rowOff>165100</xdr:rowOff>
    </xdr:from>
    <xdr:to>
      <xdr:col>10</xdr:col>
      <xdr:colOff>113090</xdr:colOff>
      <xdr:row>1</xdr:row>
      <xdr:rowOff>184150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H="1" flipV="1">
          <a:off x="1543050" y="165100"/>
          <a:ext cx="4926390" cy="273050"/>
        </a:xfrm>
        <a:prstGeom prst="straightConnector1">
          <a:avLst/>
        </a:prstGeom>
        <a:ln w="38100">
          <a:solidFill>
            <a:srgbClr val="FF0000"/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6</xdr:row>
      <xdr:rowOff>162076</xdr:rowOff>
    </xdr:from>
    <xdr:to>
      <xdr:col>9</xdr:col>
      <xdr:colOff>1276350</xdr:colOff>
      <xdr:row>7</xdr:row>
      <xdr:rowOff>209550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013200" y="1508276"/>
          <a:ext cx="2768600" cy="307824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姓と名の間はスペースを入れる</a:t>
          </a:r>
          <a:endParaRPr kumimoji="1" lang="en-US" altLang="ja-JP" sz="14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  <a:p>
          <a:pPr algn="l"/>
          <a:endParaRPr kumimoji="1" lang="ja-JP" altLang="en-US" sz="1400" b="0" cap="none" spc="0">
            <a:ln w="0">
              <a:solidFill>
                <a:srgbClr val="FF0000"/>
              </a:solidFill>
            </a:ln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6</xdr:col>
      <xdr:colOff>485020</xdr:colOff>
      <xdr:row>8</xdr:row>
      <xdr:rowOff>158750</xdr:rowOff>
    </xdr:from>
    <xdr:to>
      <xdr:col>9</xdr:col>
      <xdr:colOff>292100</xdr:colOff>
      <xdr:row>9</xdr:row>
      <xdr:rowOff>190500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117220" y="2235200"/>
          <a:ext cx="1680330" cy="29210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0" cap="none" spc="0">
              <a:ln w="0">
                <a:solidFill>
                  <a:srgbClr val="FF0000"/>
                </a:solidFill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いないところは空白</a:t>
          </a:r>
          <a:endParaRPr kumimoji="1" lang="en-US" altLang="ja-JP" sz="1200" b="0" cap="none" spc="0">
            <a:ln w="0">
              <a:solidFill>
                <a:srgbClr val="FF0000"/>
              </a:solidFill>
            </a:ln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endParaRPr kumimoji="1" lang="ja-JP" altLang="en-US" sz="1200" b="0" cap="none" spc="0">
            <a:ln w="0">
              <a:solidFill>
                <a:srgbClr val="FF0000"/>
              </a:solidFill>
            </a:ln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6</xdr:col>
      <xdr:colOff>22680</xdr:colOff>
      <xdr:row>9</xdr:row>
      <xdr:rowOff>44450</xdr:rowOff>
    </xdr:from>
    <xdr:to>
      <xdr:col>6</xdr:col>
      <xdr:colOff>485020</xdr:colOff>
      <xdr:row>9</xdr:row>
      <xdr:rowOff>90717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>
          <a:stCxn id="3" idx="1"/>
        </xdr:cNvCxnSpPr>
      </xdr:nvCxnSpPr>
      <xdr:spPr>
        <a:xfrm flipH="1">
          <a:off x="3654880" y="2381250"/>
          <a:ext cx="462340" cy="46267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64106</xdr:colOff>
      <xdr:row>11</xdr:row>
      <xdr:rowOff>205015</xdr:rowOff>
    </xdr:from>
    <xdr:to>
      <xdr:col>11</xdr:col>
      <xdr:colOff>584200</xdr:colOff>
      <xdr:row>13</xdr:row>
      <xdr:rowOff>50498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369406" y="3062515"/>
          <a:ext cx="4266594" cy="366183"/>
        </a:xfrm>
        <a:prstGeom prst="rect">
          <a:avLst/>
        </a:prstGeom>
        <a:solidFill>
          <a:schemeClr val="bg1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0" cap="none" spc="0">
              <a:ln w="0">
                <a:solidFill>
                  <a:srgbClr val="00B050"/>
                </a:solidFill>
              </a:ln>
              <a:solidFill>
                <a:srgbClr val="00B05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入力例　→　千葉市立・白子町立・墨田区立　等</a:t>
          </a:r>
          <a:endParaRPr kumimoji="1" lang="en-US" altLang="ja-JP" sz="1400" b="0" cap="none" spc="0">
            <a:ln w="0">
              <a:solidFill>
                <a:srgbClr val="00B050"/>
              </a:solidFill>
            </a:ln>
            <a:solidFill>
              <a:srgbClr val="00B05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  <a:p>
          <a:pPr algn="l"/>
          <a:endParaRPr kumimoji="1" lang="ja-JP" altLang="en-US" sz="1400" b="0" cap="none" spc="0">
            <a:ln w="0">
              <a:solidFill>
                <a:srgbClr val="00B050"/>
              </a:solidFill>
            </a:ln>
            <a:solidFill>
              <a:srgbClr val="00B05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9</xdr:col>
      <xdr:colOff>1168400</xdr:colOff>
      <xdr:row>13</xdr:row>
      <xdr:rowOff>57150</xdr:rowOff>
    </xdr:from>
    <xdr:to>
      <xdr:col>10</xdr:col>
      <xdr:colOff>844550</xdr:colOff>
      <xdr:row>16</xdr:row>
      <xdr:rowOff>171450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H="1">
          <a:off x="6673850" y="3435350"/>
          <a:ext cx="1047750" cy="895350"/>
        </a:xfrm>
        <a:prstGeom prst="straightConnector1">
          <a:avLst/>
        </a:prstGeom>
        <a:ln w="381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120650</xdr:colOff>
      <xdr:row>3</xdr:row>
      <xdr:rowOff>76200</xdr:rowOff>
    </xdr:from>
    <xdr:to>
      <xdr:col>10</xdr:col>
      <xdr:colOff>120650</xdr:colOff>
      <xdr:row>6</xdr:row>
      <xdr:rowOff>107950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972050" y="850900"/>
          <a:ext cx="2025650" cy="812800"/>
        </a:xfrm>
        <a:prstGeom prst="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0" cap="none" spc="0">
              <a:ln w="0"/>
              <a:solidFill>
                <a:schemeClr val="accent6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県立→千葉県立〇〇</a:t>
          </a:r>
          <a:endParaRPr kumimoji="1" lang="en-US" altLang="ja-JP" sz="1400" b="0" cap="none" spc="0">
            <a:ln w="0"/>
            <a:solidFill>
              <a:schemeClr val="accent6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  <a:p>
          <a:pPr algn="l"/>
          <a:r>
            <a:rPr kumimoji="1" lang="ja-JP" altLang="en-US" sz="1400" b="0" cap="none" spc="0">
              <a:ln w="0"/>
              <a:solidFill>
                <a:schemeClr val="accent6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市立→△△市立◇◇</a:t>
          </a:r>
          <a:endParaRPr kumimoji="1" lang="en-US" altLang="ja-JP" sz="1400" b="0" cap="none" spc="0">
            <a:ln w="0"/>
            <a:solidFill>
              <a:schemeClr val="accent6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  <a:p>
          <a:pPr algn="l"/>
          <a:r>
            <a:rPr kumimoji="1" lang="ja-JP" altLang="en-US" sz="1400" b="0" cap="none" spc="0">
              <a:ln w="0"/>
              <a:solidFill>
                <a:schemeClr val="accent6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私立は学校名のみ入力</a:t>
          </a:r>
          <a:endParaRPr kumimoji="1" lang="en-US" altLang="ja-JP" sz="1400" b="0" cap="none" spc="0">
            <a:ln w="0"/>
            <a:solidFill>
              <a:schemeClr val="accent6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  <a:p>
          <a:pPr algn="l"/>
          <a:endParaRPr kumimoji="1" lang="ja-JP" altLang="en-US" sz="1400" b="0" cap="none" spc="0">
            <a:ln w="0">
              <a:solidFill>
                <a:srgbClr val="FF0000"/>
              </a:solidFill>
            </a:ln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5</xdr:col>
      <xdr:colOff>1200150</xdr:colOff>
      <xdr:row>4</xdr:row>
      <xdr:rowOff>69850</xdr:rowOff>
    </xdr:from>
    <xdr:to>
      <xdr:col>8</xdr:col>
      <xdr:colOff>107950</xdr:colOff>
      <xdr:row>4</xdr:row>
      <xdr:rowOff>234950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H="1">
          <a:off x="3422650" y="1104900"/>
          <a:ext cx="1536700" cy="165100"/>
        </a:xfrm>
        <a:prstGeom prst="straightConnector1">
          <a:avLst/>
        </a:prstGeom>
        <a:ln w="38100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I43"/>
  <sheetViews>
    <sheetView view="pageBreakPreview" zoomScaleNormal="100" zoomScaleSheetLayoutView="100" workbookViewId="0">
      <selection activeCell="B2" sqref="B2:I2"/>
    </sheetView>
  </sheetViews>
  <sheetFormatPr defaultColWidth="9" defaultRowHeight="13" x14ac:dyDescent="0.2"/>
  <cols>
    <col min="1" max="1" width="1.26953125" style="6" customWidth="1"/>
    <col min="2" max="2" width="5.08984375" style="6" customWidth="1"/>
    <col min="3" max="3" width="4.7265625" style="6" customWidth="1"/>
    <col min="4" max="4" width="4.36328125" style="6" customWidth="1"/>
    <col min="5" max="5" width="8.54296875" style="6" customWidth="1"/>
    <col min="6" max="6" width="22.81640625" style="6" customWidth="1"/>
    <col min="7" max="7" width="7.81640625" style="6" customWidth="1"/>
    <col min="8" max="8" width="10.6328125" style="6" customWidth="1"/>
    <col min="9" max="9" width="24.81640625" style="6" customWidth="1"/>
    <col min="10" max="10" width="0.90625" style="6" customWidth="1"/>
    <col min="11" max="16384" width="9" style="6"/>
  </cols>
  <sheetData>
    <row r="1" spans="2:9" s="8" customFormat="1" ht="25.5" customHeight="1" x14ac:dyDescent="0.25">
      <c r="B1" s="110" t="str">
        <f>入力シート!G3</f>
        <v>令和</v>
      </c>
      <c r="C1" s="110"/>
      <c r="D1" s="110"/>
      <c r="E1" s="52" t="str">
        <f>IF(入力シート!H3="","《注意》",入力シート!H3)</f>
        <v>《注意》</v>
      </c>
      <c r="F1" s="110" t="s">
        <v>122</v>
      </c>
      <c r="G1" s="110"/>
      <c r="H1" s="110"/>
      <c r="I1" s="110"/>
    </row>
    <row r="2" spans="2:9" s="8" customFormat="1" ht="25.5" customHeight="1" x14ac:dyDescent="0.25">
      <c r="B2" s="110" t="s">
        <v>115</v>
      </c>
      <c r="C2" s="110"/>
      <c r="D2" s="110"/>
      <c r="E2" s="110"/>
      <c r="F2" s="110"/>
      <c r="G2" s="110"/>
      <c r="H2" s="110"/>
      <c r="I2" s="110"/>
    </row>
    <row r="3" spans="2:9" ht="19.5" customHeight="1" thickBot="1" x14ac:dyDescent="0.25">
      <c r="B3" s="111" t="s">
        <v>0</v>
      </c>
      <c r="C3" s="111"/>
      <c r="D3" s="111"/>
      <c r="E3" s="111"/>
      <c r="F3" s="111"/>
      <c r="G3" s="111"/>
      <c r="H3" s="3"/>
      <c r="I3" s="4"/>
    </row>
    <row r="4" spans="2:9" s="89" customFormat="1" ht="22.5" customHeight="1" thickBot="1" x14ac:dyDescent="0.25">
      <c r="B4" s="112" t="s">
        <v>1</v>
      </c>
      <c r="C4" s="113"/>
      <c r="D4" s="114" t="str">
        <f>入力シート!E4</f>
        <v>【選択して下さい】</v>
      </c>
      <c r="E4" s="115"/>
      <c r="F4" s="115"/>
      <c r="G4" s="103" t="s">
        <v>51</v>
      </c>
      <c r="H4" s="104" t="s">
        <v>13</v>
      </c>
      <c r="I4" s="105" t="str">
        <f>入力シート!E5</f>
        <v>【選択して下さい】</v>
      </c>
    </row>
    <row r="5" spans="2:9" ht="32.5" customHeight="1" thickBot="1" x14ac:dyDescent="0.25">
      <c r="B5" s="112" t="s">
        <v>2</v>
      </c>
      <c r="C5" s="113"/>
      <c r="D5" s="116" t="str">
        <f>IF(入力シート!E6="","【入力してください】",入力シート!E6)</f>
        <v>【入力してください】</v>
      </c>
      <c r="E5" s="117"/>
      <c r="F5" s="117"/>
      <c r="G5" s="117"/>
      <c r="H5" s="117"/>
      <c r="I5" s="106" t="str">
        <f>IF(入力シート!G6="","",入力シート!G6)</f>
        <v>高等学校</v>
      </c>
    </row>
    <row r="6" spans="2:9" ht="20.25" customHeight="1" thickBot="1" x14ac:dyDescent="0.25">
      <c r="B6" s="118" t="s">
        <v>9</v>
      </c>
      <c r="C6" s="119"/>
      <c r="D6" s="119"/>
      <c r="E6" s="119"/>
      <c r="F6" s="119"/>
      <c r="G6" s="120" t="s">
        <v>3</v>
      </c>
      <c r="H6" s="121"/>
      <c r="I6" s="122"/>
    </row>
    <row r="7" spans="2:9" ht="27" customHeight="1" thickTop="1" x14ac:dyDescent="0.2">
      <c r="B7" s="123">
        <v>1</v>
      </c>
      <c r="C7" s="124"/>
      <c r="D7" s="131" t="str">
        <f>IF(入力シート!F8="","",入力シート!F8)</f>
        <v>【選択して下さい】</v>
      </c>
      <c r="E7" s="132"/>
      <c r="F7" s="133"/>
      <c r="G7" s="124" t="str">
        <f>IF(入力シート!E8="","",入力シート!E8)</f>
        <v/>
      </c>
      <c r="H7" s="125"/>
      <c r="I7" s="126"/>
    </row>
    <row r="8" spans="2:9" ht="27" customHeight="1" x14ac:dyDescent="0.2">
      <c r="B8" s="127">
        <v>2</v>
      </c>
      <c r="C8" s="128"/>
      <c r="D8" s="134" t="str">
        <f>IF(入力シート!F9="","",入力シート!F9)</f>
        <v>【選択して下さい】</v>
      </c>
      <c r="E8" s="129"/>
      <c r="F8" s="135"/>
      <c r="G8" s="128" t="str">
        <f>IF(入力シート!E9="","",入力シート!E9)</f>
        <v/>
      </c>
      <c r="H8" s="129"/>
      <c r="I8" s="130"/>
    </row>
    <row r="9" spans="2:9" ht="27" customHeight="1" x14ac:dyDescent="0.2">
      <c r="B9" s="127">
        <v>3</v>
      </c>
      <c r="C9" s="128"/>
      <c r="D9" s="134" t="str">
        <f>IF(入力シート!F10="","",入力シート!F10)</f>
        <v>【選択して下さい】</v>
      </c>
      <c r="E9" s="129"/>
      <c r="F9" s="135"/>
      <c r="G9" s="128" t="str">
        <f>IF(入力シート!E10="","",入力シート!E10)</f>
        <v/>
      </c>
      <c r="H9" s="129"/>
      <c r="I9" s="130"/>
    </row>
    <row r="10" spans="2:9" ht="27" customHeight="1" thickBot="1" x14ac:dyDescent="0.25">
      <c r="B10" s="136">
        <v>4</v>
      </c>
      <c r="C10" s="137"/>
      <c r="D10" s="150" t="str">
        <f>IF(入力シート!F11="","",入力シート!F11)</f>
        <v>【選択して下さい】</v>
      </c>
      <c r="E10" s="138"/>
      <c r="F10" s="151"/>
      <c r="G10" s="137" t="str">
        <f>IF(入力シート!E11="","",入力シート!E11)</f>
        <v/>
      </c>
      <c r="H10" s="138"/>
      <c r="I10" s="139"/>
    </row>
    <row r="11" spans="2:9" ht="15" customHeight="1" x14ac:dyDescent="0.2">
      <c r="B11" s="140"/>
      <c r="C11" s="141"/>
      <c r="D11" s="177" t="s">
        <v>8</v>
      </c>
      <c r="E11" s="178"/>
      <c r="F11" s="179"/>
      <c r="G11" s="144" t="s">
        <v>4</v>
      </c>
      <c r="H11" s="146" t="s">
        <v>37</v>
      </c>
      <c r="I11" s="147"/>
    </row>
    <row r="12" spans="2:9" ht="15" customHeight="1" thickBot="1" x14ac:dyDescent="0.25">
      <c r="B12" s="142"/>
      <c r="C12" s="143"/>
      <c r="D12" s="180" t="s">
        <v>39</v>
      </c>
      <c r="E12" s="181"/>
      <c r="F12" s="182"/>
      <c r="G12" s="145"/>
      <c r="H12" s="148" t="s">
        <v>38</v>
      </c>
      <c r="I12" s="149"/>
    </row>
    <row r="13" spans="2:9" ht="23" customHeight="1" thickTop="1" x14ac:dyDescent="0.2">
      <c r="B13" s="152" t="s">
        <v>10</v>
      </c>
      <c r="C13" s="153"/>
      <c r="D13" s="183" t="str">
        <f>IF(入力シート!$F18="","",入力シート!$F18)</f>
        <v/>
      </c>
      <c r="E13" s="184"/>
      <c r="F13" s="185"/>
      <c r="G13" s="158" t="str">
        <f>IF(入力シート!H18="","",入力シート!H18)</f>
        <v/>
      </c>
      <c r="H13" s="160" t="str">
        <f>IF(選択リスト!K4="","",選択リスト!K4)</f>
        <v/>
      </c>
      <c r="I13" s="161"/>
    </row>
    <row r="14" spans="2:9" ht="7.5" customHeight="1" x14ac:dyDescent="0.2">
      <c r="B14" s="154"/>
      <c r="C14" s="155"/>
      <c r="D14" s="186" t="str">
        <f>IF(入力シート!E18="","",入力シート!E18)</f>
        <v/>
      </c>
      <c r="E14" s="187"/>
      <c r="F14" s="188"/>
      <c r="G14" s="158"/>
      <c r="H14" s="162"/>
      <c r="I14" s="163"/>
    </row>
    <row r="15" spans="2:9" ht="35" customHeight="1" x14ac:dyDescent="0.2">
      <c r="B15" s="156"/>
      <c r="C15" s="157"/>
      <c r="D15" s="189"/>
      <c r="E15" s="125"/>
      <c r="F15" s="190"/>
      <c r="G15" s="159"/>
      <c r="H15" s="124" t="str">
        <f>IF(入力シート!G18="","",入力シート!G18)</f>
        <v/>
      </c>
      <c r="I15" s="126"/>
    </row>
    <row r="16" spans="2:9" ht="23" customHeight="1" x14ac:dyDescent="0.2">
      <c r="B16" s="164" t="s">
        <v>11</v>
      </c>
      <c r="C16" s="165"/>
      <c r="D16" s="191" t="str">
        <f>IF(入力シート!$F19="","",入力シート!$F19)</f>
        <v/>
      </c>
      <c r="E16" s="192"/>
      <c r="F16" s="193"/>
      <c r="G16" s="158" t="str">
        <f>IF(入力シート!H19="","",入力シート!H19)</f>
        <v/>
      </c>
      <c r="H16" s="160" t="str">
        <f>IF(選択リスト!K5="","",選択リスト!K5)</f>
        <v/>
      </c>
      <c r="I16" s="161"/>
    </row>
    <row r="17" spans="2:9" ht="7.5" customHeight="1" x14ac:dyDescent="0.2">
      <c r="B17" s="154"/>
      <c r="C17" s="155"/>
      <c r="D17" s="186" t="str">
        <f>IF(入力シート!E19="","",入力シート!E19)</f>
        <v/>
      </c>
      <c r="E17" s="187"/>
      <c r="F17" s="188"/>
      <c r="G17" s="158"/>
      <c r="H17" s="162"/>
      <c r="I17" s="163"/>
    </row>
    <row r="18" spans="2:9" ht="35" customHeight="1" x14ac:dyDescent="0.2">
      <c r="B18" s="156"/>
      <c r="C18" s="157"/>
      <c r="D18" s="189"/>
      <c r="E18" s="125"/>
      <c r="F18" s="190"/>
      <c r="G18" s="159"/>
      <c r="H18" s="124" t="str">
        <f>IF(入力シート!G19="","",入力シート!G19)</f>
        <v/>
      </c>
      <c r="I18" s="126"/>
    </row>
    <row r="19" spans="2:9" ht="23" customHeight="1" x14ac:dyDescent="0.2">
      <c r="B19" s="164" t="s">
        <v>12</v>
      </c>
      <c r="C19" s="165"/>
      <c r="D19" s="191" t="str">
        <f>IF(入力シート!$F20="","",入力シート!$F20)</f>
        <v/>
      </c>
      <c r="E19" s="192"/>
      <c r="F19" s="193"/>
      <c r="G19" s="158" t="str">
        <f>IF(入力シート!H20="","",入力シート!H20)</f>
        <v/>
      </c>
      <c r="H19" s="160" t="str">
        <f>IF(選択リスト!K6="","",選択リスト!K6)</f>
        <v/>
      </c>
      <c r="I19" s="161"/>
    </row>
    <row r="20" spans="2:9" ht="7.5" customHeight="1" x14ac:dyDescent="0.2">
      <c r="B20" s="154"/>
      <c r="C20" s="155"/>
      <c r="D20" s="186" t="str">
        <f>IF(入力シート!E20="","",入力シート!E20)</f>
        <v/>
      </c>
      <c r="E20" s="187"/>
      <c r="F20" s="188"/>
      <c r="G20" s="158"/>
      <c r="H20" s="162"/>
      <c r="I20" s="163"/>
    </row>
    <row r="21" spans="2:9" ht="35" customHeight="1" thickBot="1" x14ac:dyDescent="0.25">
      <c r="B21" s="169"/>
      <c r="C21" s="170"/>
      <c r="D21" s="194"/>
      <c r="E21" s="195"/>
      <c r="F21" s="196"/>
      <c r="G21" s="171"/>
      <c r="H21" s="172" t="str">
        <f>IF(入力シート!G20="","",入力シート!G20)</f>
        <v/>
      </c>
      <c r="I21" s="173"/>
    </row>
    <row r="22" spans="2:9" ht="5.25" customHeight="1" x14ac:dyDescent="0.2">
      <c r="B22" s="1"/>
      <c r="C22" s="1"/>
      <c r="D22" s="1"/>
      <c r="E22" s="1"/>
      <c r="F22" s="2"/>
      <c r="G22" s="2"/>
      <c r="H22" s="2"/>
      <c r="I22" s="5"/>
    </row>
    <row r="23" spans="2:9" ht="6.5" customHeight="1" x14ac:dyDescent="0.2">
      <c r="B23" s="174"/>
      <c r="C23" s="174"/>
      <c r="D23" s="174"/>
      <c r="E23" s="174"/>
      <c r="F23" s="174"/>
      <c r="G23" s="174"/>
      <c r="H23" s="174"/>
      <c r="I23" s="174"/>
    </row>
    <row r="24" spans="2:9" ht="15" customHeight="1" x14ac:dyDescent="0.2">
      <c r="B24" s="175" t="s">
        <v>116</v>
      </c>
      <c r="C24" s="175"/>
      <c r="D24" s="175"/>
      <c r="E24" s="175"/>
      <c r="F24" s="175"/>
      <c r="G24" s="175"/>
      <c r="H24" s="175"/>
      <c r="I24" s="175"/>
    </row>
    <row r="25" spans="2:9" ht="15" customHeight="1" x14ac:dyDescent="0.2">
      <c r="B25" s="175" t="s">
        <v>106</v>
      </c>
      <c r="C25" s="175"/>
      <c r="D25" s="175"/>
      <c r="E25" s="175"/>
      <c r="F25" s="175"/>
      <c r="G25" s="175"/>
      <c r="H25" s="175"/>
      <c r="I25" s="175"/>
    </row>
    <row r="26" spans="2:9" ht="15" customHeight="1" x14ac:dyDescent="0.2">
      <c r="B26" s="175" t="s">
        <v>118</v>
      </c>
      <c r="C26" s="175"/>
      <c r="D26" s="175"/>
      <c r="E26" s="175"/>
      <c r="F26" s="175"/>
      <c r="G26" s="175"/>
      <c r="H26" s="175"/>
      <c r="I26" s="175"/>
    </row>
    <row r="27" spans="2:9" ht="30" customHeight="1" x14ac:dyDescent="0.2">
      <c r="B27" s="175" t="s">
        <v>5</v>
      </c>
      <c r="C27" s="175"/>
      <c r="D27" s="175"/>
      <c r="E27" s="175"/>
      <c r="F27" s="175"/>
      <c r="G27" s="175"/>
      <c r="H27" s="175"/>
      <c r="I27" s="175"/>
    </row>
    <row r="28" spans="2:9" ht="30" customHeight="1" x14ac:dyDescent="0.2">
      <c r="B28" s="175" t="s">
        <v>6</v>
      </c>
      <c r="C28" s="175"/>
      <c r="D28" s="175"/>
      <c r="E28" s="175"/>
      <c r="F28" s="175"/>
      <c r="G28" s="175"/>
      <c r="H28" s="175"/>
      <c r="I28" s="175"/>
    </row>
    <row r="29" spans="2:9" ht="15" customHeight="1" x14ac:dyDescent="0.2">
      <c r="B29" s="175" t="s">
        <v>7</v>
      </c>
      <c r="C29" s="175"/>
      <c r="D29" s="175"/>
      <c r="E29" s="175"/>
      <c r="F29" s="175"/>
      <c r="G29" s="175"/>
      <c r="H29" s="175"/>
      <c r="I29" s="175"/>
    </row>
    <row r="30" spans="2:9" ht="29" customHeight="1" x14ac:dyDescent="0.2">
      <c r="B30" s="175" t="s">
        <v>119</v>
      </c>
      <c r="C30" s="175"/>
      <c r="D30" s="175"/>
      <c r="E30" s="175"/>
      <c r="F30" s="175"/>
      <c r="G30" s="175"/>
      <c r="H30" s="175"/>
      <c r="I30" s="175"/>
    </row>
    <row r="31" spans="2:9" ht="15" customHeight="1" x14ac:dyDescent="0.2">
      <c r="B31" s="175" t="s">
        <v>120</v>
      </c>
      <c r="C31" s="175"/>
      <c r="D31" s="175"/>
      <c r="E31" s="175"/>
      <c r="F31" s="175"/>
      <c r="G31" s="175"/>
      <c r="H31" s="175"/>
      <c r="I31" s="175"/>
    </row>
    <row r="32" spans="2:9" ht="29" customHeight="1" x14ac:dyDescent="0.2">
      <c r="B32" s="175" t="s">
        <v>117</v>
      </c>
      <c r="C32" s="175"/>
      <c r="D32" s="175"/>
      <c r="E32" s="175"/>
      <c r="F32" s="175"/>
      <c r="G32" s="175"/>
      <c r="H32" s="175"/>
      <c r="I32" s="175"/>
    </row>
    <row r="33" spans="2:9" ht="6" customHeight="1" x14ac:dyDescent="0.2">
      <c r="B33" s="7"/>
      <c r="C33" s="7"/>
      <c r="D33" s="7"/>
      <c r="E33" s="7"/>
      <c r="F33" s="7"/>
      <c r="G33" s="7"/>
      <c r="H33" s="7"/>
      <c r="I33" s="7"/>
    </row>
    <row r="34" spans="2:9" ht="30" customHeight="1" x14ac:dyDescent="0.2">
      <c r="B34" s="166" t="s">
        <v>121</v>
      </c>
      <c r="C34" s="166"/>
      <c r="D34" s="166"/>
      <c r="E34" s="166"/>
      <c r="F34" s="166"/>
      <c r="G34" s="166"/>
      <c r="H34" s="166"/>
      <c r="I34" s="166"/>
    </row>
    <row r="35" spans="2:9" ht="6.75" customHeight="1" x14ac:dyDescent="0.2">
      <c r="B35" s="3"/>
      <c r="C35" s="3"/>
      <c r="D35" s="3"/>
      <c r="E35" s="3"/>
      <c r="F35" s="3"/>
      <c r="G35" s="3"/>
      <c r="H35" s="3"/>
      <c r="I35" s="3"/>
    </row>
    <row r="36" spans="2:9" s="89" customFormat="1" ht="15.75" customHeight="1" x14ac:dyDescent="0.2">
      <c r="B36" s="53" t="str">
        <f>入力シート!G3</f>
        <v>令和</v>
      </c>
      <c r="C36" s="55" t="str">
        <f>E1</f>
        <v>《注意》</v>
      </c>
      <c r="D36" s="54" t="s">
        <v>101</v>
      </c>
      <c r="E36" s="167" t="str">
        <f>IF(入力シート!F3="","【入力してください】",入力シート!F3)</f>
        <v>【入力してください】</v>
      </c>
      <c r="F36" s="168"/>
      <c r="G36" s="51"/>
      <c r="H36" s="3"/>
      <c r="I36" s="3"/>
    </row>
    <row r="37" spans="2:9" ht="18.75" customHeight="1" x14ac:dyDescent="0.2">
      <c r="B37" s="176" t="str">
        <f>IF(入力シート!E6="","【入力してください】",入力シート!E6)</f>
        <v>【入力してください】</v>
      </c>
      <c r="C37" s="176"/>
      <c r="D37" s="176"/>
      <c r="E37" s="176"/>
      <c r="F37" s="176"/>
      <c r="G37" s="197" t="s">
        <v>14</v>
      </c>
      <c r="H37" s="197"/>
      <c r="I37" s="11" t="str">
        <f>IF(入力シート!F12="","【入力してください】",選択リスト!G4)</f>
        <v>【入力してください】</v>
      </c>
    </row>
    <row r="38" spans="2:9" ht="11.25" customHeight="1" x14ac:dyDescent="0.2">
      <c r="B38" s="12"/>
      <c r="C38" s="12"/>
      <c r="D38" s="12"/>
      <c r="E38" s="12"/>
      <c r="F38" s="12"/>
      <c r="G38" s="12"/>
      <c r="H38" s="12"/>
      <c r="I38" s="12"/>
    </row>
    <row r="39" spans="2:9" ht="18" customHeight="1" x14ac:dyDescent="0.2">
      <c r="B39" s="12"/>
      <c r="C39" s="13"/>
      <c r="D39" s="13"/>
      <c r="E39" s="176" t="s">
        <v>30</v>
      </c>
      <c r="F39" s="176"/>
      <c r="G39" s="111" t="str">
        <f>IF(入力シート!F14="","【入力してください】",選択リスト!G8)</f>
        <v>【入力してください】</v>
      </c>
      <c r="H39" s="111"/>
      <c r="I39" s="11" t="str">
        <f>IF(入力シート!F13="","【入力してください】",選択リスト!G6)</f>
        <v>【入力してください】</v>
      </c>
    </row>
    <row r="40" spans="2:9" ht="4.5" customHeight="1" x14ac:dyDescent="0.2">
      <c r="B40" s="12"/>
      <c r="C40" s="13"/>
      <c r="D40" s="13"/>
      <c r="E40" s="11"/>
      <c r="F40" s="11"/>
      <c r="G40" s="11"/>
      <c r="H40" s="11"/>
      <c r="I40" s="11"/>
    </row>
    <row r="41" spans="2:9" ht="4.5" customHeight="1" x14ac:dyDescent="0.2">
      <c r="B41" s="12"/>
      <c r="C41" s="13"/>
      <c r="D41" s="13"/>
      <c r="E41" s="11"/>
      <c r="F41" s="11"/>
      <c r="G41" s="11"/>
      <c r="H41" s="11"/>
      <c r="I41" s="11"/>
    </row>
    <row r="42" spans="2:9" ht="4.5" customHeight="1" x14ac:dyDescent="0.2">
      <c r="B42" s="12"/>
      <c r="C42" s="13"/>
      <c r="D42" s="13"/>
      <c r="E42" s="11"/>
      <c r="F42" s="11"/>
      <c r="G42" s="11"/>
      <c r="H42" s="11"/>
      <c r="I42" s="11"/>
    </row>
    <row r="43" spans="2:9" ht="4.5" customHeight="1" x14ac:dyDescent="0.2"/>
  </sheetData>
  <sheetProtection algorithmName="SHA-512" hashValue="xirlyd3LiWIawLv0pbXIRUJa1qdTlR9Ug5ul121ZfpXsTtS+D6z3llYfqWzc4EQDLz9eQPWrT2UUVbypuxw0Ng==" saltValue="u+WnZYxx+Yr5LcX67rTgdQ==" spinCount="100000" sheet="1" selectLockedCells="1"/>
  <mergeCells count="62">
    <mergeCell ref="E39:F39"/>
    <mergeCell ref="G39:H39"/>
    <mergeCell ref="D11:F11"/>
    <mergeCell ref="D12:F12"/>
    <mergeCell ref="D13:F13"/>
    <mergeCell ref="D14:F15"/>
    <mergeCell ref="D16:F16"/>
    <mergeCell ref="D17:F18"/>
    <mergeCell ref="D19:F19"/>
    <mergeCell ref="D20:F21"/>
    <mergeCell ref="G37:H37"/>
    <mergeCell ref="B37:F37"/>
    <mergeCell ref="B24:I24"/>
    <mergeCell ref="B25:I25"/>
    <mergeCell ref="B27:I27"/>
    <mergeCell ref="B28:I28"/>
    <mergeCell ref="B34:I34"/>
    <mergeCell ref="E36:F36"/>
    <mergeCell ref="B19:C21"/>
    <mergeCell ref="G19:G21"/>
    <mergeCell ref="H19:I20"/>
    <mergeCell ref="H21:I21"/>
    <mergeCell ref="B23:I23"/>
    <mergeCell ref="B26:I26"/>
    <mergeCell ref="B32:I32"/>
    <mergeCell ref="B30:I30"/>
    <mergeCell ref="B31:I31"/>
    <mergeCell ref="B29:I29"/>
    <mergeCell ref="B13:C15"/>
    <mergeCell ref="G13:G15"/>
    <mergeCell ref="H13:I14"/>
    <mergeCell ref="H15:I15"/>
    <mergeCell ref="B16:C18"/>
    <mergeCell ref="G16:G18"/>
    <mergeCell ref="H16:I17"/>
    <mergeCell ref="H18:I18"/>
    <mergeCell ref="B9:C9"/>
    <mergeCell ref="G9:I9"/>
    <mergeCell ref="B10:C10"/>
    <mergeCell ref="G10:I10"/>
    <mergeCell ref="B11:C12"/>
    <mergeCell ref="G11:G12"/>
    <mergeCell ref="H11:I11"/>
    <mergeCell ref="H12:I12"/>
    <mergeCell ref="D9:F9"/>
    <mergeCell ref="D10:F10"/>
    <mergeCell ref="B6:F6"/>
    <mergeCell ref="G6:I6"/>
    <mergeCell ref="B7:C7"/>
    <mergeCell ref="G7:I7"/>
    <mergeCell ref="B8:C8"/>
    <mergeCell ref="G8:I8"/>
    <mergeCell ref="D7:F7"/>
    <mergeCell ref="D8:F8"/>
    <mergeCell ref="B2:I2"/>
    <mergeCell ref="B3:G3"/>
    <mergeCell ref="B4:C4"/>
    <mergeCell ref="B5:C5"/>
    <mergeCell ref="F1:I1"/>
    <mergeCell ref="B1:D1"/>
    <mergeCell ref="D4:F4"/>
    <mergeCell ref="D5:H5"/>
  </mergeCells>
  <phoneticPr fontId="1"/>
  <pageMargins left="0.59055118110236227" right="0.59055118110236227" top="0.59055118110236227" bottom="0.39370078740157483" header="0.31496062992125984" footer="0.31496062992125984"/>
  <pageSetup paperSize="9" orientation="portrait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23"/>
  <sheetViews>
    <sheetView zoomScaleNormal="100" workbookViewId="0">
      <pane ySplit="1" topLeftCell="A2" activePane="bottomLeft" state="frozen"/>
      <selection pane="bottomLeft" activeCell="E6" sqref="E6:F6"/>
    </sheetView>
  </sheetViews>
  <sheetFormatPr defaultRowHeight="14" x14ac:dyDescent="0.2"/>
  <cols>
    <col min="1" max="1" width="2.26953125" style="10" customWidth="1"/>
    <col min="2" max="2" width="4.26953125" style="9" customWidth="1"/>
    <col min="3" max="4" width="4.36328125" style="9" customWidth="1"/>
    <col min="5" max="5" width="16.54296875" style="10" customWidth="1"/>
    <col min="6" max="6" width="20.1796875" style="10" customWidth="1"/>
    <col min="7" max="7" width="9.6328125" style="10" customWidth="1"/>
    <col min="8" max="8" width="7.81640625" style="10" customWidth="1"/>
    <col min="9" max="9" width="9.36328125" style="10" customWidth="1"/>
    <col min="10" max="10" width="19.6328125" style="10" customWidth="1"/>
    <col min="11" max="11" width="16.81640625" style="10" customWidth="1"/>
    <col min="12" max="12" width="8.81640625" style="10" customWidth="1"/>
    <col min="13" max="13" width="5.1796875" style="10" customWidth="1"/>
    <col min="14" max="14" width="14.453125" style="10" customWidth="1"/>
    <col min="15" max="15" width="8.7265625" style="10"/>
    <col min="16" max="17" width="11.6328125" style="10" customWidth="1"/>
    <col min="18" max="16384" width="8.7265625" style="10"/>
  </cols>
  <sheetData>
    <row r="1" spans="1:13" ht="36" customHeight="1" thickTop="1" thickBot="1" x14ac:dyDescent="0.25">
      <c r="A1" s="99"/>
      <c r="B1" s="238" t="s">
        <v>31</v>
      </c>
      <c r="C1" s="238"/>
      <c r="D1" s="238"/>
      <c r="E1" s="238"/>
      <c r="F1" s="238"/>
      <c r="G1" s="238"/>
      <c r="H1" s="238"/>
      <c r="I1" s="223" t="s">
        <v>105</v>
      </c>
      <c r="J1" s="224"/>
      <c r="K1" s="224"/>
      <c r="L1" s="224"/>
      <c r="M1" s="98"/>
    </row>
    <row r="2" spans="1:13" ht="4.5" customHeight="1" thickTop="1" thickBot="1" x14ac:dyDescent="0.25">
      <c r="A2" s="90"/>
      <c r="B2" s="92"/>
      <c r="C2" s="92"/>
      <c r="D2" s="92"/>
      <c r="E2" s="93"/>
      <c r="F2" s="93"/>
      <c r="G2" s="93"/>
      <c r="H2" s="93"/>
      <c r="I2" s="93"/>
      <c r="J2" s="93"/>
      <c r="K2" s="93"/>
      <c r="L2" s="93"/>
      <c r="M2" s="94"/>
    </row>
    <row r="3" spans="1:13" ht="20.5" customHeight="1" thickBot="1" x14ac:dyDescent="0.25">
      <c r="A3" s="90"/>
      <c r="B3" s="15">
        <v>1</v>
      </c>
      <c r="C3" s="202" t="s">
        <v>52</v>
      </c>
      <c r="D3" s="203"/>
      <c r="E3" s="204"/>
      <c r="F3" s="49"/>
      <c r="G3" s="56" t="s">
        <v>103</v>
      </c>
      <c r="H3" s="57"/>
      <c r="I3" s="225" t="s">
        <v>104</v>
      </c>
      <c r="J3" s="226"/>
      <c r="K3" s="93"/>
      <c r="L3" s="93"/>
      <c r="M3" s="94"/>
    </row>
    <row r="4" spans="1:13" ht="20.5" customHeight="1" thickBot="1" x14ac:dyDescent="0.25">
      <c r="A4" s="90"/>
      <c r="B4" s="16">
        <v>2</v>
      </c>
      <c r="C4" s="202" t="s">
        <v>15</v>
      </c>
      <c r="D4" s="205"/>
      <c r="E4" s="21" t="s">
        <v>114</v>
      </c>
      <c r="F4" s="50" t="s">
        <v>22</v>
      </c>
      <c r="G4" s="242" t="s">
        <v>102</v>
      </c>
      <c r="H4" s="243"/>
      <c r="I4" s="93"/>
      <c r="J4" s="92"/>
      <c r="K4" s="93"/>
      <c r="L4" s="93"/>
      <c r="M4" s="94"/>
    </row>
    <row r="5" spans="1:13" ht="20.5" customHeight="1" thickBot="1" x14ac:dyDescent="0.25">
      <c r="A5" s="90"/>
      <c r="B5" s="15">
        <v>3</v>
      </c>
      <c r="C5" s="202" t="s">
        <v>16</v>
      </c>
      <c r="D5" s="205"/>
      <c r="E5" s="64" t="s">
        <v>114</v>
      </c>
      <c r="F5" s="50" t="s">
        <v>16</v>
      </c>
      <c r="G5" s="244"/>
      <c r="H5" s="245"/>
      <c r="I5" s="93"/>
      <c r="J5" s="92"/>
      <c r="K5" s="93"/>
      <c r="L5" s="93"/>
      <c r="M5" s="94"/>
    </row>
    <row r="6" spans="1:13" ht="20.5" customHeight="1" thickBot="1" x14ac:dyDescent="0.25">
      <c r="A6" s="90"/>
      <c r="B6" s="16">
        <v>4</v>
      </c>
      <c r="C6" s="202" t="s">
        <v>2</v>
      </c>
      <c r="D6" s="206"/>
      <c r="E6" s="232"/>
      <c r="F6" s="233"/>
      <c r="G6" s="236" t="s">
        <v>28</v>
      </c>
      <c r="H6" s="237"/>
      <c r="I6" s="93"/>
      <c r="J6" s="93"/>
      <c r="K6" s="93"/>
      <c r="L6" s="93"/>
      <c r="M6" s="94"/>
    </row>
    <row r="7" spans="1:13" ht="20.5" customHeight="1" thickBot="1" x14ac:dyDescent="0.25">
      <c r="A7" s="90"/>
      <c r="B7" s="239">
        <v>5</v>
      </c>
      <c r="C7" s="207" t="s">
        <v>17</v>
      </c>
      <c r="D7" s="208"/>
      <c r="E7" s="65" t="s">
        <v>21</v>
      </c>
      <c r="F7" s="66" t="s">
        <v>20</v>
      </c>
      <c r="G7" s="101"/>
      <c r="H7" s="101"/>
      <c r="I7" s="93"/>
      <c r="J7" s="93"/>
      <c r="K7" s="93"/>
      <c r="L7" s="93"/>
      <c r="M7" s="94"/>
    </row>
    <row r="8" spans="1:13" ht="20.5" customHeight="1" thickTop="1" x14ac:dyDescent="0.2">
      <c r="A8" s="90"/>
      <c r="B8" s="240"/>
      <c r="C8" s="198">
        <v>1</v>
      </c>
      <c r="D8" s="199"/>
      <c r="E8" s="22"/>
      <c r="F8" s="25" t="s">
        <v>114</v>
      </c>
      <c r="G8" s="93"/>
      <c r="H8" s="93"/>
      <c r="I8" s="93"/>
      <c r="J8" s="93"/>
      <c r="K8" s="93"/>
      <c r="L8" s="93"/>
      <c r="M8" s="94"/>
    </row>
    <row r="9" spans="1:13" ht="20.5" customHeight="1" x14ac:dyDescent="0.2">
      <c r="A9" s="90"/>
      <c r="B9" s="240"/>
      <c r="C9" s="198">
        <v>2</v>
      </c>
      <c r="D9" s="199"/>
      <c r="E9" s="23"/>
      <c r="F9" s="26" t="s">
        <v>114</v>
      </c>
      <c r="G9" s="93"/>
      <c r="H9" s="93"/>
      <c r="I9" s="93"/>
      <c r="J9" s="93"/>
      <c r="K9" s="93"/>
      <c r="L9" s="93"/>
      <c r="M9" s="94"/>
    </row>
    <row r="10" spans="1:13" ht="20.5" customHeight="1" x14ac:dyDescent="0.2">
      <c r="A10" s="90"/>
      <c r="B10" s="240"/>
      <c r="C10" s="198">
        <v>3</v>
      </c>
      <c r="D10" s="199"/>
      <c r="E10" s="23"/>
      <c r="F10" s="26" t="s">
        <v>114</v>
      </c>
      <c r="G10" s="93"/>
      <c r="H10" s="93"/>
      <c r="I10" s="93"/>
      <c r="J10" s="93"/>
      <c r="K10" s="93"/>
      <c r="L10" s="93"/>
      <c r="M10" s="94"/>
    </row>
    <row r="11" spans="1:13" ht="20.5" customHeight="1" thickBot="1" x14ac:dyDescent="0.25">
      <c r="A11" s="90"/>
      <c r="B11" s="241"/>
      <c r="C11" s="200">
        <v>4</v>
      </c>
      <c r="D11" s="201"/>
      <c r="E11" s="24"/>
      <c r="F11" s="27" t="s">
        <v>114</v>
      </c>
      <c r="G11" s="93"/>
      <c r="H11" s="93"/>
      <c r="I11" s="93"/>
      <c r="J11" s="93"/>
      <c r="K11" s="93"/>
      <c r="L11" s="93"/>
      <c r="M11" s="94"/>
    </row>
    <row r="12" spans="1:13" ht="20.5" customHeight="1" thickTop="1" thickBot="1" x14ac:dyDescent="0.25">
      <c r="A12" s="90"/>
      <c r="B12" s="15">
        <v>6</v>
      </c>
      <c r="C12" s="220" t="s">
        <v>35</v>
      </c>
      <c r="D12" s="221"/>
      <c r="E12" s="222"/>
      <c r="F12" s="28"/>
      <c r="G12" s="93"/>
      <c r="H12" s="93"/>
      <c r="I12" s="93"/>
      <c r="J12" s="93"/>
      <c r="K12" s="93"/>
      <c r="L12" s="93"/>
      <c r="M12" s="94"/>
    </row>
    <row r="13" spans="1:13" ht="20.5" customHeight="1" thickBot="1" x14ac:dyDescent="0.25">
      <c r="A13" s="90"/>
      <c r="B13" s="239">
        <v>7</v>
      </c>
      <c r="C13" s="207" t="s">
        <v>41</v>
      </c>
      <c r="D13" s="230"/>
      <c r="E13" s="251"/>
      <c r="F13" s="29"/>
      <c r="G13" s="93"/>
      <c r="H13" s="93"/>
      <c r="I13" s="93"/>
      <c r="J13" s="93"/>
      <c r="K13" s="93"/>
      <c r="L13" s="93"/>
      <c r="M13" s="94"/>
    </row>
    <row r="14" spans="1:13" ht="20.5" customHeight="1" thickTop="1" thickBot="1" x14ac:dyDescent="0.25">
      <c r="A14" s="90"/>
      <c r="B14" s="241"/>
      <c r="C14" s="209" t="s">
        <v>42</v>
      </c>
      <c r="D14" s="210"/>
      <c r="E14" s="211"/>
      <c r="F14" s="30"/>
      <c r="G14" s="102"/>
      <c r="H14" s="100"/>
      <c r="I14" s="100"/>
      <c r="J14" s="100"/>
      <c r="K14" s="100"/>
      <c r="L14" s="100"/>
      <c r="M14" s="94"/>
    </row>
    <row r="15" spans="1:13" ht="20.5" customHeight="1" x14ac:dyDescent="0.2">
      <c r="A15" s="90"/>
      <c r="B15" s="246">
        <v>8</v>
      </c>
      <c r="C15" s="212" t="s">
        <v>23</v>
      </c>
      <c r="D15" s="213"/>
      <c r="E15" s="234" t="s">
        <v>21</v>
      </c>
      <c r="F15" s="234" t="s">
        <v>8</v>
      </c>
      <c r="G15" s="249" t="s">
        <v>50</v>
      </c>
      <c r="H15" s="234" t="s">
        <v>29</v>
      </c>
      <c r="I15" s="229" t="s">
        <v>24</v>
      </c>
      <c r="J15" s="230"/>
      <c r="K15" s="230"/>
      <c r="L15" s="231"/>
      <c r="M15" s="94"/>
    </row>
    <row r="16" spans="1:13" ht="20.5" customHeight="1" thickBot="1" x14ac:dyDescent="0.25">
      <c r="A16" s="90"/>
      <c r="B16" s="247"/>
      <c r="C16" s="214"/>
      <c r="D16" s="215"/>
      <c r="E16" s="235"/>
      <c r="F16" s="235"/>
      <c r="G16" s="250"/>
      <c r="H16" s="235"/>
      <c r="I16" s="14" t="s">
        <v>27</v>
      </c>
      <c r="J16" s="67" t="s">
        <v>36</v>
      </c>
      <c r="K16" s="227" t="s">
        <v>26</v>
      </c>
      <c r="L16" s="228"/>
      <c r="M16" s="94"/>
    </row>
    <row r="17" spans="1:13" ht="20.5" customHeight="1" thickTop="1" thickBot="1" x14ac:dyDescent="0.25">
      <c r="A17" s="90"/>
      <c r="B17" s="247"/>
      <c r="C17" s="216" t="s">
        <v>43</v>
      </c>
      <c r="D17" s="217"/>
      <c r="E17" s="20" t="s">
        <v>44</v>
      </c>
      <c r="F17" s="20" t="s">
        <v>45</v>
      </c>
      <c r="G17" s="19" t="s">
        <v>46</v>
      </c>
      <c r="H17" s="18">
        <v>2</v>
      </c>
      <c r="I17" s="18" t="s">
        <v>100</v>
      </c>
      <c r="J17" s="20" t="s">
        <v>47</v>
      </c>
      <c r="K17" s="17" t="s">
        <v>48</v>
      </c>
      <c r="L17" s="58" t="s">
        <v>49</v>
      </c>
      <c r="M17" s="94"/>
    </row>
    <row r="18" spans="1:13" ht="20.5" customHeight="1" thickTop="1" x14ac:dyDescent="0.2">
      <c r="A18" s="90"/>
      <c r="B18" s="247"/>
      <c r="C18" s="218">
        <v>1</v>
      </c>
      <c r="D18" s="219"/>
      <c r="E18" s="31"/>
      <c r="F18" s="32"/>
      <c r="G18" s="33"/>
      <c r="H18" s="34"/>
      <c r="I18" s="35"/>
      <c r="J18" s="36"/>
      <c r="K18" s="37"/>
      <c r="L18" s="59" t="s">
        <v>25</v>
      </c>
      <c r="M18" s="94"/>
    </row>
    <row r="19" spans="1:13" ht="20.5" customHeight="1" x14ac:dyDescent="0.2">
      <c r="A19" s="90"/>
      <c r="B19" s="247"/>
      <c r="C19" s="198">
        <v>2</v>
      </c>
      <c r="D19" s="199"/>
      <c r="E19" s="38"/>
      <c r="F19" s="39"/>
      <c r="G19" s="40"/>
      <c r="H19" s="41"/>
      <c r="I19" s="42"/>
      <c r="J19" s="43"/>
      <c r="K19" s="44"/>
      <c r="L19" s="60" t="s">
        <v>25</v>
      </c>
      <c r="M19" s="94"/>
    </row>
    <row r="20" spans="1:13" ht="20.5" customHeight="1" thickBot="1" x14ac:dyDescent="0.25">
      <c r="A20" s="90"/>
      <c r="B20" s="248"/>
      <c r="C20" s="200">
        <v>3</v>
      </c>
      <c r="D20" s="201"/>
      <c r="E20" s="107"/>
      <c r="F20" s="108"/>
      <c r="G20" s="45"/>
      <c r="H20" s="46"/>
      <c r="I20" s="47"/>
      <c r="J20" s="109"/>
      <c r="K20" s="48"/>
      <c r="L20" s="61" t="s">
        <v>25</v>
      </c>
      <c r="M20" s="94"/>
    </row>
    <row r="21" spans="1:13" x14ac:dyDescent="0.2">
      <c r="A21" s="90"/>
      <c r="B21" s="92"/>
      <c r="C21" s="92"/>
      <c r="D21" s="92"/>
      <c r="E21" s="93"/>
      <c r="F21" s="93"/>
      <c r="G21" s="93"/>
      <c r="H21" s="93"/>
      <c r="I21" s="93"/>
      <c r="J21" s="93"/>
      <c r="K21" s="93"/>
      <c r="L21" s="93"/>
      <c r="M21" s="94"/>
    </row>
    <row r="22" spans="1:13" ht="14.5" thickBot="1" x14ac:dyDescent="0.25">
      <c r="A22" s="91"/>
      <c r="B22" s="95"/>
      <c r="C22" s="95"/>
      <c r="D22" s="95"/>
      <c r="E22" s="96"/>
      <c r="F22" s="96"/>
      <c r="G22" s="96"/>
      <c r="H22" s="96"/>
      <c r="I22" s="96"/>
      <c r="J22" s="96"/>
      <c r="K22" s="96"/>
      <c r="L22" s="96"/>
      <c r="M22" s="97"/>
    </row>
    <row r="23" spans="1:13" ht="14.5" thickTop="1" x14ac:dyDescent="0.2"/>
  </sheetData>
  <sheetProtection selectLockedCells="1"/>
  <mergeCells count="32">
    <mergeCell ref="I1:L1"/>
    <mergeCell ref="I3:J3"/>
    <mergeCell ref="K16:L16"/>
    <mergeCell ref="I15:L15"/>
    <mergeCell ref="E6:F6"/>
    <mergeCell ref="H15:H16"/>
    <mergeCell ref="G6:H6"/>
    <mergeCell ref="F15:F16"/>
    <mergeCell ref="E15:E16"/>
    <mergeCell ref="B1:H1"/>
    <mergeCell ref="B7:B11"/>
    <mergeCell ref="G4:H5"/>
    <mergeCell ref="B15:B20"/>
    <mergeCell ref="G15:G16"/>
    <mergeCell ref="B13:B14"/>
    <mergeCell ref="C13:E13"/>
    <mergeCell ref="C19:D19"/>
    <mergeCell ref="C20:D20"/>
    <mergeCell ref="C3:E3"/>
    <mergeCell ref="C4:D4"/>
    <mergeCell ref="C5:D5"/>
    <mergeCell ref="C6:D6"/>
    <mergeCell ref="C7:D7"/>
    <mergeCell ref="C14:E14"/>
    <mergeCell ref="C15:D16"/>
    <mergeCell ref="C17:D17"/>
    <mergeCell ref="C18:D18"/>
    <mergeCell ref="C8:D8"/>
    <mergeCell ref="C9:D9"/>
    <mergeCell ref="C10:D10"/>
    <mergeCell ref="C11:D11"/>
    <mergeCell ref="C12:E12"/>
  </mergeCells>
  <phoneticPr fontId="1"/>
  <conditionalFormatting sqref="E6:F6 E8:E11 E18:K20">
    <cfRule type="containsBlanks" dxfId="5" priority="5">
      <formula>LEN(TRIM(E6))=0</formula>
    </cfRule>
  </conditionalFormatting>
  <conditionalFormatting sqref="F3">
    <cfRule type="containsBlanks" dxfId="4" priority="4">
      <formula>LEN(TRIM(F3))=0</formula>
    </cfRule>
  </conditionalFormatting>
  <conditionalFormatting sqref="F8:F11 E4:E5">
    <cfRule type="containsText" dxfId="3" priority="6" operator="containsText" text="選択して下さい">
      <formula>NOT(ISERROR(SEARCH("選択して下さい",E4)))</formula>
    </cfRule>
  </conditionalFormatting>
  <conditionalFormatting sqref="F8:F11">
    <cfRule type="containsBlanks" dxfId="2" priority="1">
      <formula>LEN(TRIM(F8))=0</formula>
    </cfRule>
  </conditionalFormatting>
  <conditionalFormatting sqref="F12:F14">
    <cfRule type="containsBlanks" dxfId="1" priority="3">
      <formula>LEN(TRIM(F12))=0</formula>
    </cfRule>
  </conditionalFormatting>
  <conditionalFormatting sqref="H3">
    <cfRule type="containsBlanks" dxfId="0" priority="2">
      <formula>LEN(TRIM(H3))=0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選択リスト!$E$4:$E$50</xm:f>
          </x14:formula1>
          <xm:sqref>I18:I20</xm:sqref>
        </x14:dataValidation>
        <x14:dataValidation type="list" allowBlank="1" showInputMessage="1" showErrorMessage="1" xr:uid="{00000000-0002-0000-0100-000001000000}">
          <x14:formula1>
            <xm:f>選択リスト!$D$4:$D$7</xm:f>
          </x14:formula1>
          <xm:sqref>F8:F11</xm:sqref>
        </x14:dataValidation>
        <x14:dataValidation type="list" allowBlank="1" showInputMessage="1" showErrorMessage="1" xr:uid="{00000000-0002-0000-0100-000002000000}">
          <x14:formula1>
            <xm:f>選択リスト!$C$4:$C$14</xm:f>
          </x14:formula1>
          <xm:sqref>E5</xm:sqref>
        </x14:dataValidation>
        <x14:dataValidation type="list" allowBlank="1" showInputMessage="1" showErrorMessage="1" xr:uid="{00000000-0002-0000-0100-000003000000}">
          <x14:formula1>
            <xm:f>選択リスト!$B$4:$B$6</xm:f>
          </x14:formula1>
          <xm:sqref>E4</xm:sqref>
        </x14:dataValidation>
        <x14:dataValidation type="list" allowBlank="1" showInputMessage="1" showErrorMessage="1" xr:uid="{00000000-0002-0000-0100-000004000000}">
          <x14:formula1>
            <xm:f>選択リスト!$F$4:$F$6</xm:f>
          </x14:formula1>
          <xm:sqref>H18:H20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50"/>
  <sheetViews>
    <sheetView tabSelected="1" workbookViewId="0">
      <selection activeCell="C13" sqref="C13"/>
    </sheetView>
  </sheetViews>
  <sheetFormatPr defaultRowHeight="13" x14ac:dyDescent="0.2"/>
  <cols>
    <col min="2" max="3" width="8.7265625" style="62"/>
    <col min="4" max="4" width="22.36328125" style="62" customWidth="1"/>
    <col min="5" max="6" width="8.7265625" style="62"/>
    <col min="7" max="7" width="19.1796875" customWidth="1"/>
    <col min="8" max="8" width="4.6328125" customWidth="1"/>
    <col min="9" max="10" width="11.6328125" style="62" customWidth="1"/>
    <col min="11" max="11" width="28.453125" customWidth="1"/>
  </cols>
  <sheetData>
    <row r="1" spans="2:11" x14ac:dyDescent="0.2">
      <c r="B1" s="252" t="s">
        <v>40</v>
      </c>
      <c r="C1" s="252"/>
      <c r="D1" s="252"/>
      <c r="E1" s="252"/>
    </row>
    <row r="2" spans="2:11" ht="13.5" thickBot="1" x14ac:dyDescent="0.25"/>
    <row r="3" spans="2:11" ht="13.5" thickBot="1" x14ac:dyDescent="0.25">
      <c r="B3" s="77" t="s">
        <v>15</v>
      </c>
      <c r="C3" s="77" t="s">
        <v>13</v>
      </c>
      <c r="D3" s="78" t="s">
        <v>34</v>
      </c>
      <c r="E3" s="77" t="s">
        <v>27</v>
      </c>
      <c r="F3" s="78" t="s">
        <v>107</v>
      </c>
      <c r="G3" s="85" t="s">
        <v>109</v>
      </c>
      <c r="H3" s="79" t="s">
        <v>112</v>
      </c>
      <c r="I3" s="253" t="s">
        <v>111</v>
      </c>
      <c r="J3" s="253"/>
      <c r="K3" s="254"/>
    </row>
    <row r="4" spans="2:11" ht="13.5" thickTop="1" x14ac:dyDescent="0.2">
      <c r="B4" s="74" t="s">
        <v>32</v>
      </c>
      <c r="C4" s="74">
        <v>1</v>
      </c>
      <c r="D4" s="75" t="s">
        <v>18</v>
      </c>
      <c r="E4" s="74" t="s">
        <v>53</v>
      </c>
      <c r="F4" s="75">
        <v>1</v>
      </c>
      <c r="G4" s="86" t="str">
        <f>(入力シート!F12&amp;"　　印")</f>
        <v>　　印</v>
      </c>
      <c r="H4" s="76">
        <v>1</v>
      </c>
      <c r="I4" s="80" t="str">
        <f>IF(入力シート!I18="","",IF(入力シート!I18="千葉県","",入力シート!I18))</f>
        <v/>
      </c>
      <c r="J4" s="80" t="str">
        <f>IF(I4="","",CONCATENATE(I4,$H$3))</f>
        <v/>
      </c>
      <c r="K4" s="81" t="str">
        <f>CONCATENATE(J4,入力シート!J18,入力シート!K18)</f>
        <v/>
      </c>
    </row>
    <row r="5" spans="2:11" x14ac:dyDescent="0.2">
      <c r="B5" s="71" t="s">
        <v>33</v>
      </c>
      <c r="C5" s="71">
        <v>2</v>
      </c>
      <c r="D5" s="72" t="s">
        <v>19</v>
      </c>
      <c r="E5" s="71" t="s">
        <v>99</v>
      </c>
      <c r="F5" s="72">
        <v>2</v>
      </c>
      <c r="G5" s="87" t="s">
        <v>110</v>
      </c>
      <c r="H5" s="68">
        <v>2</v>
      </c>
      <c r="I5" s="63" t="str">
        <f>IF(入力シート!I19="","",IF(入力シート!I19="千葉県","",入力シート!I19))</f>
        <v/>
      </c>
      <c r="J5" s="63" t="str">
        <f t="shared" ref="J5:J6" si="0">IF(I5="","",CONCATENATE(I5,$H$3))</f>
        <v/>
      </c>
      <c r="K5" s="82" t="str">
        <f>CONCATENATE(J5,入力シート!J19,入力シート!K19)</f>
        <v/>
      </c>
    </row>
    <row r="6" spans="2:11" ht="13.5" thickBot="1" x14ac:dyDescent="0.25">
      <c r="B6" s="70" t="s">
        <v>114</v>
      </c>
      <c r="C6" s="71">
        <v>3</v>
      </c>
      <c r="D6" s="72" t="s">
        <v>113</v>
      </c>
      <c r="E6" s="71" t="s">
        <v>54</v>
      </c>
      <c r="F6" s="73">
        <v>3</v>
      </c>
      <c r="G6" s="87" t="str">
        <f>(入力シート!F13&amp;"　　印")</f>
        <v>　　印</v>
      </c>
      <c r="H6" s="69">
        <v>3</v>
      </c>
      <c r="I6" s="83" t="str">
        <f>IF(入力シート!I20="","",IF(入力シート!I20="千葉県","",入力シート!I20))</f>
        <v/>
      </c>
      <c r="J6" s="83" t="str">
        <f t="shared" si="0"/>
        <v/>
      </c>
      <c r="K6" s="84" t="str">
        <f>CONCATENATE(J6,入力シート!J20,入力シート!K20)</f>
        <v/>
      </c>
    </row>
    <row r="7" spans="2:11" ht="13.5" thickBot="1" x14ac:dyDescent="0.25">
      <c r="C7" s="71">
        <v>4</v>
      </c>
      <c r="D7" s="73" t="s">
        <v>114</v>
      </c>
      <c r="E7" s="71" t="s">
        <v>55</v>
      </c>
      <c r="G7" s="87" t="s">
        <v>108</v>
      </c>
      <c r="I7"/>
      <c r="J7"/>
    </row>
    <row r="8" spans="2:11" ht="13.5" thickBot="1" x14ac:dyDescent="0.25">
      <c r="C8" s="71">
        <v>5</v>
      </c>
      <c r="E8" s="71" t="s">
        <v>56</v>
      </c>
      <c r="G8" s="88" t="str">
        <f>("( "&amp;入力シート!F14&amp;" )")</f>
        <v>(  )</v>
      </c>
      <c r="I8"/>
      <c r="J8"/>
    </row>
    <row r="9" spans="2:11" x14ac:dyDescent="0.2">
      <c r="C9" s="71">
        <v>6</v>
      </c>
      <c r="E9" s="71" t="s">
        <v>57</v>
      </c>
      <c r="I9"/>
      <c r="J9"/>
    </row>
    <row r="10" spans="2:11" x14ac:dyDescent="0.2">
      <c r="C10" s="71">
        <v>7</v>
      </c>
      <c r="E10" s="71" t="s">
        <v>58</v>
      </c>
      <c r="I10"/>
      <c r="J10"/>
    </row>
    <row r="11" spans="2:11" x14ac:dyDescent="0.2">
      <c r="C11" s="71">
        <v>8</v>
      </c>
      <c r="E11" s="71" t="s">
        <v>59</v>
      </c>
      <c r="I11"/>
      <c r="J11"/>
    </row>
    <row r="12" spans="2:11" x14ac:dyDescent="0.2">
      <c r="C12" s="71"/>
      <c r="E12" s="71" t="s">
        <v>98</v>
      </c>
    </row>
    <row r="13" spans="2:11" x14ac:dyDescent="0.2">
      <c r="C13" s="71"/>
      <c r="E13" s="71" t="s">
        <v>60</v>
      </c>
    </row>
    <row r="14" spans="2:11" ht="13.5" thickBot="1" x14ac:dyDescent="0.25">
      <c r="C14" s="70" t="s">
        <v>114</v>
      </c>
      <c r="E14" s="71" t="s">
        <v>61</v>
      </c>
    </row>
    <row r="15" spans="2:11" x14ac:dyDescent="0.2">
      <c r="E15" s="71" t="s">
        <v>62</v>
      </c>
    </row>
    <row r="16" spans="2:11" x14ac:dyDescent="0.2">
      <c r="E16" s="71" t="s">
        <v>63</v>
      </c>
    </row>
    <row r="17" spans="5:5" x14ac:dyDescent="0.2">
      <c r="E17" s="71" t="s">
        <v>64</v>
      </c>
    </row>
    <row r="18" spans="5:5" x14ac:dyDescent="0.2">
      <c r="E18" s="71" t="s">
        <v>65</v>
      </c>
    </row>
    <row r="19" spans="5:5" x14ac:dyDescent="0.2">
      <c r="E19" s="71" t="s">
        <v>66</v>
      </c>
    </row>
    <row r="20" spans="5:5" x14ac:dyDescent="0.2">
      <c r="E20" s="71" t="s">
        <v>67</v>
      </c>
    </row>
    <row r="21" spans="5:5" x14ac:dyDescent="0.2">
      <c r="E21" s="71" t="s">
        <v>68</v>
      </c>
    </row>
    <row r="22" spans="5:5" x14ac:dyDescent="0.2">
      <c r="E22" s="71" t="s">
        <v>69</v>
      </c>
    </row>
    <row r="23" spans="5:5" x14ac:dyDescent="0.2">
      <c r="E23" s="71" t="s">
        <v>70</v>
      </c>
    </row>
    <row r="24" spans="5:5" x14ac:dyDescent="0.2">
      <c r="E24" s="71" t="s">
        <v>71</v>
      </c>
    </row>
    <row r="25" spans="5:5" x14ac:dyDescent="0.2">
      <c r="E25" s="71" t="s">
        <v>72</v>
      </c>
    </row>
    <row r="26" spans="5:5" x14ac:dyDescent="0.2">
      <c r="E26" s="71" t="s">
        <v>73</v>
      </c>
    </row>
    <row r="27" spans="5:5" x14ac:dyDescent="0.2">
      <c r="E27" s="71" t="s">
        <v>74</v>
      </c>
    </row>
    <row r="28" spans="5:5" x14ac:dyDescent="0.2">
      <c r="E28" s="71" t="s">
        <v>75</v>
      </c>
    </row>
    <row r="29" spans="5:5" x14ac:dyDescent="0.2">
      <c r="E29" s="71" t="s">
        <v>96</v>
      </c>
    </row>
    <row r="30" spans="5:5" x14ac:dyDescent="0.2">
      <c r="E30" s="71" t="s">
        <v>97</v>
      </c>
    </row>
    <row r="31" spans="5:5" x14ac:dyDescent="0.2">
      <c r="E31" s="71" t="s">
        <v>76</v>
      </c>
    </row>
    <row r="32" spans="5:5" x14ac:dyDescent="0.2">
      <c r="E32" s="71" t="s">
        <v>77</v>
      </c>
    </row>
    <row r="33" spans="5:5" x14ac:dyDescent="0.2">
      <c r="E33" s="71" t="s">
        <v>78</v>
      </c>
    </row>
    <row r="34" spans="5:5" x14ac:dyDescent="0.2">
      <c r="E34" s="71" t="s">
        <v>79</v>
      </c>
    </row>
    <row r="35" spans="5:5" x14ac:dyDescent="0.2">
      <c r="E35" s="71" t="s">
        <v>80</v>
      </c>
    </row>
    <row r="36" spans="5:5" x14ac:dyDescent="0.2">
      <c r="E36" s="71" t="s">
        <v>81</v>
      </c>
    </row>
    <row r="37" spans="5:5" x14ac:dyDescent="0.2">
      <c r="E37" s="71" t="s">
        <v>82</v>
      </c>
    </row>
    <row r="38" spans="5:5" x14ac:dyDescent="0.2">
      <c r="E38" s="71" t="s">
        <v>83</v>
      </c>
    </row>
    <row r="39" spans="5:5" x14ac:dyDescent="0.2">
      <c r="E39" s="71" t="s">
        <v>84</v>
      </c>
    </row>
    <row r="40" spans="5:5" x14ac:dyDescent="0.2">
      <c r="E40" s="71" t="s">
        <v>85</v>
      </c>
    </row>
    <row r="41" spans="5:5" x14ac:dyDescent="0.2">
      <c r="E41" s="71" t="s">
        <v>86</v>
      </c>
    </row>
    <row r="42" spans="5:5" x14ac:dyDescent="0.2">
      <c r="E42" s="71" t="s">
        <v>87</v>
      </c>
    </row>
    <row r="43" spans="5:5" x14ac:dyDescent="0.2">
      <c r="E43" s="71" t="s">
        <v>88</v>
      </c>
    </row>
    <row r="44" spans="5:5" x14ac:dyDescent="0.2">
      <c r="E44" s="71" t="s">
        <v>89</v>
      </c>
    </row>
    <row r="45" spans="5:5" x14ac:dyDescent="0.2">
      <c r="E45" s="71" t="s">
        <v>90</v>
      </c>
    </row>
    <row r="46" spans="5:5" x14ac:dyDescent="0.2">
      <c r="E46" s="71" t="s">
        <v>91</v>
      </c>
    </row>
    <row r="47" spans="5:5" x14ac:dyDescent="0.2">
      <c r="E47" s="71" t="s">
        <v>92</v>
      </c>
    </row>
    <row r="48" spans="5:5" x14ac:dyDescent="0.2">
      <c r="E48" s="71" t="s">
        <v>93</v>
      </c>
    </row>
    <row r="49" spans="5:5" x14ac:dyDescent="0.2">
      <c r="E49" s="71" t="s">
        <v>94</v>
      </c>
    </row>
    <row r="50" spans="5:5" ht="13.5" thickBot="1" x14ac:dyDescent="0.25">
      <c r="E50" s="70" t="s">
        <v>95</v>
      </c>
    </row>
  </sheetData>
  <sheetProtection selectLockedCells="1"/>
  <mergeCells count="2">
    <mergeCell ref="B1:E1"/>
    <mergeCell ref="I3:K3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印刷用</vt:lpstr>
      <vt:lpstr>入力シート</vt:lpstr>
      <vt:lpstr>選択リスト</vt:lpstr>
      <vt:lpstr>印刷用!Print_Area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横枕正晃</dc:creator>
  <cp:lastModifiedBy>藤原 直幸</cp:lastModifiedBy>
  <cp:lastPrinted>2026-02-13T06:05:40Z</cp:lastPrinted>
  <dcterms:created xsi:type="dcterms:W3CDTF">2012-05-11T02:14:42Z</dcterms:created>
  <dcterms:modified xsi:type="dcterms:W3CDTF">2026-02-25T08:17:23Z</dcterms:modified>
</cp:coreProperties>
</file>