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-fujiwara\Desktop\委員長\6.各種データ原本（規定・施設関係等）\参加申込書(kyougi2024)\ホームページ用\2026～\E.インドア\"/>
    </mc:Choice>
  </mc:AlternateContent>
  <xr:revisionPtr revIDLastSave="0" documentId="13_ncr:1_{40DB435B-FE0C-4481-AB3E-2E4F9AC0983D}" xr6:coauthVersionLast="47" xr6:coauthVersionMax="47" xr10:uidLastSave="{00000000-0000-0000-0000-000000000000}"/>
  <bookViews>
    <workbookView xWindow="20" yWindow="20" windowWidth="19180" windowHeight="11260" xr2:uid="{00000000-000D-0000-FFFF-FFFF00000000}"/>
  </bookViews>
  <sheets>
    <sheet name="印刷用" sheetId="2" r:id="rId1"/>
    <sheet name="入力シート" sheetId="3" r:id="rId2"/>
    <sheet name="選択リスト" sheetId="4" r:id="rId3"/>
  </sheets>
  <definedNames>
    <definedName name="_xlnm.Print_Area" localSheetId="0">印刷用!$A$1:$K$48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J13" i="2" l="1"/>
  <c r="J16" i="2"/>
  <c r="J19" i="2"/>
  <c r="J22" i="2"/>
  <c r="J25" i="2"/>
  <c r="J28" i="2"/>
  <c r="J31" i="2"/>
  <c r="J10" i="2"/>
  <c r="E1" i="2" l="1"/>
  <c r="H16" i="3" l="1"/>
  <c r="H17" i="3"/>
  <c r="H18" i="3"/>
  <c r="H19" i="3"/>
  <c r="H20" i="3"/>
  <c r="H21" i="3"/>
  <c r="H22" i="3"/>
  <c r="C43" i="2" l="1"/>
  <c r="B43" i="2"/>
  <c r="B1" i="2"/>
  <c r="E43" i="2" l="1"/>
  <c r="H11" i="3"/>
  <c r="G46" i="2" s="1"/>
  <c r="H10" i="3"/>
  <c r="I46" i="2" s="1"/>
  <c r="H9" i="3"/>
  <c r="I44" i="2" s="1"/>
  <c r="D4" i="2"/>
  <c r="B44" i="2"/>
  <c r="G7" i="2"/>
  <c r="M14" i="3" l="1"/>
  <c r="D5" i="2" l="1"/>
  <c r="H33" i="2" l="1"/>
  <c r="G31" i="2"/>
  <c r="D31" i="2"/>
  <c r="D32" i="2"/>
  <c r="H30" i="2"/>
  <c r="G28" i="2"/>
  <c r="D29" i="2"/>
  <c r="D28" i="2"/>
  <c r="G25" i="2"/>
  <c r="H27" i="2"/>
  <c r="D26" i="2"/>
  <c r="D25" i="2"/>
  <c r="H24" i="2"/>
  <c r="G22" i="2"/>
  <c r="D23" i="2"/>
  <c r="D22" i="2"/>
  <c r="H21" i="2"/>
  <c r="G19" i="2"/>
  <c r="D20" i="2"/>
  <c r="D19" i="2"/>
  <c r="H18" i="2"/>
  <c r="G16" i="2"/>
  <c r="D17" i="2"/>
  <c r="D16" i="2"/>
  <c r="H15" i="2"/>
  <c r="G13" i="2"/>
  <c r="D14" i="2"/>
  <c r="D13" i="2"/>
  <c r="H12" i="2"/>
  <c r="G10" i="2"/>
  <c r="D11" i="2"/>
  <c r="I5" i="2" l="1"/>
  <c r="D10" i="2"/>
  <c r="I4" i="2"/>
  <c r="M16" i="3"/>
  <c r="H13" i="2" s="1"/>
  <c r="M17" i="3"/>
  <c r="H16" i="2" s="1"/>
  <c r="M18" i="3"/>
  <c r="H19" i="2" s="1"/>
  <c r="M19" i="3"/>
  <c r="H22" i="2" s="1"/>
  <c r="M20" i="3"/>
  <c r="H25" i="2" s="1"/>
  <c r="M21" i="3"/>
  <c r="H28" i="2" s="1"/>
  <c r="M22" i="3"/>
  <c r="H31" i="2" s="1"/>
  <c r="M15" i="3"/>
  <c r="H10" i="2" s="1"/>
</calcChain>
</file>

<file path=xl/sharedStrings.xml><?xml version="1.0" encoding="utf-8"?>
<sst xmlns="http://schemas.openxmlformats.org/spreadsheetml/2006/main" count="150" uniqueCount="124">
  <si>
    <t>種 別</t>
    <rPh sb="0" eb="1">
      <t>タネ</t>
    </rPh>
    <rPh sb="2" eb="3">
      <t>ベツ</t>
    </rPh>
    <phoneticPr fontId="1"/>
  </si>
  <si>
    <t>学校名</t>
    <rPh sb="0" eb="2">
      <t>ガッコウ</t>
    </rPh>
    <rPh sb="2" eb="3">
      <t>メイ</t>
    </rPh>
    <phoneticPr fontId="1"/>
  </si>
  <si>
    <t>氏　　　名</t>
    <rPh sb="0" eb="1">
      <t>シ</t>
    </rPh>
    <rPh sb="4" eb="5">
      <t>メイ</t>
    </rPh>
    <phoneticPr fontId="1"/>
  </si>
  <si>
    <t>学 年</t>
    <rPh sb="0" eb="1">
      <t>ガク</t>
    </rPh>
    <rPh sb="2" eb="3">
      <t>トシ</t>
    </rPh>
    <phoneticPr fontId="1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</si>
  <si>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1"/>
  </si>
  <si>
    <t>２．監督は校長が認める指導者とし、それが外部指導者の場合は傷害・賠償責任保険（スポーツ
　　安全保険等）に必ず加入することを条件とする。</t>
    <rPh sb="2" eb="4">
      <t>カントク</t>
    </rPh>
    <rPh sb="5" eb="7">
      <t>コウチョウ</t>
    </rPh>
    <rPh sb="8" eb="9">
      <t>ミト</t>
    </rPh>
    <rPh sb="11" eb="14">
      <t>シドウシャ</t>
    </rPh>
    <rPh sb="20" eb="22">
      <t>ガイブ</t>
    </rPh>
    <rPh sb="22" eb="25">
      <t>シドウシャ</t>
    </rPh>
    <rPh sb="26" eb="28">
      <t>バアイ</t>
    </rPh>
    <rPh sb="29" eb="31">
      <t>ショウガイ</t>
    </rPh>
    <rPh sb="32" eb="34">
      <t>バイショウ</t>
    </rPh>
    <rPh sb="34" eb="36">
      <t>セキニン</t>
    </rPh>
    <rPh sb="36" eb="38">
      <t>ホケン</t>
    </rPh>
    <rPh sb="46" eb="47">
      <t>ヤス</t>
    </rPh>
    <phoneticPr fontId="1"/>
  </si>
  <si>
    <t>３．外部指導者とは、非常勤講師、スポーツクラブ指導者、社会体育指導者、当該校の卒業生・
　　保護者等で校長が認めたものとする。</t>
    <rPh sb="2" eb="4">
      <t>ガイブ</t>
    </rPh>
    <rPh sb="4" eb="7">
      <t>シドウシャ</t>
    </rPh>
    <rPh sb="10" eb="13">
      <t>ヒジョウキン</t>
    </rPh>
    <rPh sb="13" eb="15">
      <t>コウシ</t>
    </rPh>
    <rPh sb="23" eb="26">
      <t>シドウシャ</t>
    </rPh>
    <rPh sb="27" eb="29">
      <t>シャカイ</t>
    </rPh>
    <rPh sb="29" eb="31">
      <t>タイイク</t>
    </rPh>
    <rPh sb="31" eb="34">
      <t>シドウシャ</t>
    </rPh>
    <rPh sb="35" eb="37">
      <t>トウガイ</t>
    </rPh>
    <rPh sb="37" eb="38">
      <t>コウ</t>
    </rPh>
    <rPh sb="39" eb="42">
      <t>ソツギョウセイ</t>
    </rPh>
    <rPh sb="46" eb="47">
      <t>タモツ</t>
    </rPh>
    <phoneticPr fontId="1"/>
  </si>
  <si>
    <t>４．監督は複数校での参加は認めない。</t>
    <rPh sb="2" eb="4">
      <t>カントク</t>
    </rPh>
    <rPh sb="5" eb="7">
      <t>フクスウ</t>
    </rPh>
    <rPh sb="7" eb="8">
      <t>コウ</t>
    </rPh>
    <rPh sb="10" eb="12">
      <t>サンカ</t>
    </rPh>
    <rPh sb="13" eb="14">
      <t>ミト</t>
    </rPh>
    <phoneticPr fontId="1"/>
  </si>
  <si>
    <t>上記の監督は本校教職員または正式に依頼した外部指導員であり、選手は本校在学生徒であるこ
とを認め、標記大会への参加申込をいたします。</t>
    <rPh sb="0" eb="2">
      <t>ジョウキ</t>
    </rPh>
    <rPh sb="3" eb="5">
      <t>カントク</t>
    </rPh>
    <rPh sb="6" eb="8">
      <t>ホンコウ</t>
    </rPh>
    <rPh sb="8" eb="9">
      <t>オシ</t>
    </rPh>
    <rPh sb="9" eb="11">
      <t>ショクイン</t>
    </rPh>
    <rPh sb="14" eb="16">
      <t>セイシキ</t>
    </rPh>
    <rPh sb="17" eb="19">
      <t>イライ</t>
    </rPh>
    <rPh sb="21" eb="23">
      <t>ガイブ</t>
    </rPh>
    <rPh sb="23" eb="26">
      <t>シドウイン</t>
    </rPh>
    <rPh sb="30" eb="32">
      <t>センシュ</t>
    </rPh>
    <rPh sb="33" eb="35">
      <t>ホンコウ</t>
    </rPh>
    <rPh sb="35" eb="37">
      <t>ザイガク</t>
    </rPh>
    <rPh sb="37" eb="39">
      <t>セイト</t>
    </rPh>
    <phoneticPr fontId="1"/>
  </si>
  <si>
    <t>ふりがな</t>
    <phoneticPr fontId="1"/>
  </si>
  <si>
    <r>
      <rPr>
        <sz val="11"/>
        <rFont val="ＭＳ Ｐゴシック"/>
        <family val="3"/>
        <charset val="128"/>
      </rPr>
      <t>監　　　　　　督</t>
    </r>
    <r>
      <rPr>
        <sz val="14"/>
        <rFont val="ＭＳ Ｐゴシック"/>
        <family val="3"/>
        <charset val="128"/>
      </rPr>
      <t xml:space="preserve"> </t>
    </r>
    <rPh sb="0" eb="1">
      <t>カン</t>
    </rPh>
    <rPh sb="7" eb="8">
      <t>トク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</si>
  <si>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</si>
  <si>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</si>
  <si>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</si>
  <si>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</si>
  <si>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</si>
  <si>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</si>
  <si>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</si>
  <si>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地区</t>
    <rPh sb="0" eb="2">
      <t>チク</t>
    </rPh>
    <phoneticPr fontId="1"/>
  </si>
  <si>
    <t>選手８</t>
    <rPh sb="0" eb="2">
      <t>センシュ</t>
    </rPh>
    <phoneticPr fontId="1"/>
  </si>
  <si>
    <t>高等学校長</t>
    <phoneticPr fontId="1"/>
  </si>
  <si>
    <t>種別</t>
    <rPh sb="0" eb="2">
      <t>シュベツ</t>
    </rPh>
    <phoneticPr fontId="1"/>
  </si>
  <si>
    <t>地区</t>
    <rPh sb="0" eb="2">
      <t>チク</t>
    </rPh>
    <phoneticPr fontId="1"/>
  </si>
  <si>
    <t>監督</t>
    <rPh sb="0" eb="2">
      <t>カントク</t>
    </rPh>
    <phoneticPr fontId="1"/>
  </si>
  <si>
    <t>教職員</t>
    <rPh sb="0" eb="3">
      <t>キョウショクイン</t>
    </rPh>
    <phoneticPr fontId="1"/>
  </si>
  <si>
    <t>外部指導者</t>
    <rPh sb="0" eb="2">
      <t>ガイブ</t>
    </rPh>
    <rPh sb="2" eb="5">
      <t>シドウシャ</t>
    </rPh>
    <phoneticPr fontId="1"/>
  </si>
  <si>
    <t>教職員OR外部指導員</t>
    <rPh sb="0" eb="3">
      <t>キョウショクイン</t>
    </rPh>
    <rPh sb="5" eb="10">
      <t>ガイブシドウイン</t>
    </rPh>
    <phoneticPr fontId="1"/>
  </si>
  <si>
    <t>氏　　名</t>
    <rPh sb="0" eb="1">
      <t>ウジ</t>
    </rPh>
    <rPh sb="3" eb="4">
      <t>メイ</t>
    </rPh>
    <phoneticPr fontId="1"/>
  </si>
  <si>
    <t>（　男子　・　女子　）</t>
    <rPh sb="2" eb="4">
      <t>ダンシ</t>
    </rPh>
    <rPh sb="7" eb="9">
      <t>ジョシ</t>
    </rPh>
    <phoneticPr fontId="1"/>
  </si>
  <si>
    <t>選手</t>
    <rPh sb="0" eb="2">
      <t>センシュ</t>
    </rPh>
    <phoneticPr fontId="1"/>
  </si>
  <si>
    <t>出身中学校</t>
    <rPh sb="0" eb="2">
      <t>シュッシン</t>
    </rPh>
    <rPh sb="2" eb="5">
      <t>チュウガッコウ</t>
    </rPh>
    <phoneticPr fontId="1"/>
  </si>
  <si>
    <t>中学校</t>
    <rPh sb="0" eb="3">
      <t>チュウガッコウ</t>
    </rPh>
    <phoneticPr fontId="1"/>
  </si>
  <si>
    <t>中学校名</t>
    <rPh sb="0" eb="4">
      <t>チュウガッコウメイ</t>
    </rPh>
    <phoneticPr fontId="1"/>
  </si>
  <si>
    <t>都道府県</t>
    <rPh sb="0" eb="4">
      <t>トドウフケン</t>
    </rPh>
    <phoneticPr fontId="1"/>
  </si>
  <si>
    <t>表記</t>
    <rPh sb="0" eb="2">
      <t>ヒョウキ</t>
    </rPh>
    <phoneticPr fontId="1"/>
  </si>
  <si>
    <t>高等学校</t>
    <rPh sb="0" eb="2">
      <t>コウトウ</t>
    </rPh>
    <rPh sb="2" eb="4">
      <t>ガッコウ</t>
    </rPh>
    <phoneticPr fontId="1"/>
  </si>
  <si>
    <t>学年</t>
    <rPh sb="0" eb="2">
      <t>ガクネン</t>
    </rPh>
    <phoneticPr fontId="1"/>
  </si>
  <si>
    <t>引率責任者（職名）</t>
    <rPh sb="0" eb="2">
      <t>インソツ</t>
    </rPh>
    <rPh sb="2" eb="5">
      <t>セキニンシャ</t>
    </rPh>
    <rPh sb="6" eb="8">
      <t>ショクメイ</t>
    </rPh>
    <phoneticPr fontId="1"/>
  </si>
  <si>
    <t>参加申込書　入力シート　</t>
    <rPh sb="0" eb="4">
      <t>サンカモウシコミ</t>
    </rPh>
    <rPh sb="4" eb="5">
      <t>ショ</t>
    </rPh>
    <rPh sb="6" eb="8">
      <t>ニュウリョク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</si>
  <si>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</si>
  <si>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</si>
  <si>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【選択してください】</t>
    <rPh sb="1" eb="3">
      <t>センタク</t>
    </rPh>
    <phoneticPr fontId="1"/>
  </si>
  <si>
    <t>監督職</t>
    <rPh sb="0" eb="2">
      <t>カントク</t>
    </rPh>
    <rPh sb="2" eb="3">
      <t>ショク</t>
    </rPh>
    <phoneticPr fontId="1"/>
  </si>
  <si>
    <t>　　　</t>
    <phoneticPr fontId="1"/>
  </si>
  <si>
    <t>学校長氏名</t>
    <rPh sb="0" eb="2">
      <t>ガッコウ</t>
    </rPh>
    <rPh sb="2" eb="3">
      <t>チョウ</t>
    </rPh>
    <rPh sb="3" eb="4">
      <t>ウジ</t>
    </rPh>
    <rPh sb="4" eb="5">
      <t>メイ</t>
    </rPh>
    <phoneticPr fontId="1"/>
  </si>
  <si>
    <t>市町村立</t>
    <rPh sb="0" eb="3">
      <t>シチョウソン</t>
    </rPh>
    <rPh sb="3" eb="4">
      <t>リツ</t>
    </rPh>
    <phoneticPr fontId="1"/>
  </si>
  <si>
    <t>㊤出身中学校</t>
    <rPh sb="1" eb="2">
      <t>デ</t>
    </rPh>
    <rPh sb="2" eb="3">
      <t>ミ</t>
    </rPh>
    <rPh sb="3" eb="4">
      <t>ナカ</t>
    </rPh>
    <rPh sb="4" eb="5">
      <t>ガク</t>
    </rPh>
    <rPh sb="5" eb="6">
      <t>コウ</t>
    </rPh>
    <phoneticPr fontId="1"/>
  </si>
  <si>
    <t>㊦生年月日</t>
    <rPh sb="1" eb="2">
      <t>セイ</t>
    </rPh>
    <rPh sb="2" eb="3">
      <t>ネン</t>
    </rPh>
    <rPh sb="3" eb="4">
      <t>ガツ</t>
    </rPh>
    <rPh sb="4" eb="5">
      <t>ヒ</t>
    </rPh>
    <phoneticPr fontId="1"/>
  </si>
  <si>
    <t>氏　　名</t>
    <rPh sb="0" eb="1">
      <t>シ</t>
    </rPh>
    <rPh sb="3" eb="4">
      <t>メイ</t>
    </rPh>
    <phoneticPr fontId="1"/>
  </si>
  <si>
    <t>選択リスト</t>
    <rPh sb="0" eb="2">
      <t>センタク</t>
    </rPh>
    <phoneticPr fontId="1"/>
  </si>
  <si>
    <t>引率責任者氏名</t>
    <rPh sb="0" eb="5">
      <t>インソツセキニンシャ</t>
    </rPh>
    <rPh sb="5" eb="7">
      <t>シメイ</t>
    </rPh>
    <phoneticPr fontId="1"/>
  </si>
  <si>
    <t>引率責任者職（教諭など）</t>
    <rPh sb="0" eb="2">
      <t>インソツ</t>
    </rPh>
    <rPh sb="2" eb="5">
      <t>セキニンシャ</t>
    </rPh>
    <rPh sb="5" eb="6">
      <t>ショク</t>
    </rPh>
    <rPh sb="7" eb="9">
      <t>キョウユ</t>
    </rPh>
    <phoneticPr fontId="1"/>
  </si>
  <si>
    <t>例</t>
    <rPh sb="0" eb="1">
      <t>レイ</t>
    </rPh>
    <phoneticPr fontId="1"/>
  </si>
  <si>
    <t>千葉　太郎</t>
    <rPh sb="0" eb="2">
      <t>チバ</t>
    </rPh>
    <rPh sb="3" eb="5">
      <t>タロウ</t>
    </rPh>
    <phoneticPr fontId="1"/>
  </si>
  <si>
    <t>ちば　たろう</t>
    <phoneticPr fontId="1"/>
  </si>
  <si>
    <t>H22.3.1</t>
    <phoneticPr fontId="1"/>
  </si>
  <si>
    <t>千葉市立</t>
    <rPh sb="0" eb="4">
      <t>チバシリツ</t>
    </rPh>
    <phoneticPr fontId="1"/>
  </si>
  <si>
    <t>千葉</t>
    <rPh sb="0" eb="2">
      <t>チバ</t>
    </rPh>
    <phoneticPr fontId="1"/>
  </si>
  <si>
    <t>中学校</t>
    <rPh sb="0" eb="3">
      <t>チュウガッコウ</t>
    </rPh>
    <phoneticPr fontId="1"/>
  </si>
  <si>
    <t>生年月日</t>
    <rPh sb="0" eb="4">
      <t>セイネンガッピ</t>
    </rPh>
    <phoneticPr fontId="1"/>
  </si>
  <si>
    <t>団 体</t>
    <rPh sb="0" eb="1">
      <t>ダン</t>
    </rPh>
    <rPh sb="2" eb="3">
      <t>カラダ</t>
    </rPh>
    <phoneticPr fontId="1"/>
  </si>
  <si>
    <t>入力年月日 例(2024/1/1)</t>
    <rPh sb="0" eb="2">
      <t>ニュウリョク</t>
    </rPh>
    <rPh sb="2" eb="5">
      <t>ネンガッピ</t>
    </rPh>
    <rPh sb="6" eb="7">
      <t>レイ</t>
    </rPh>
    <phoneticPr fontId="1"/>
  </si>
  <si>
    <t>千葉県</t>
    <phoneticPr fontId="1"/>
  </si>
  <si>
    <t>茨城県</t>
    <phoneticPr fontId="1"/>
  </si>
  <si>
    <t>神奈川県</t>
    <rPh sb="0" eb="3">
      <t>カナガワ</t>
    </rPh>
    <phoneticPr fontId="1"/>
  </si>
  <si>
    <t>群馬県</t>
    <phoneticPr fontId="1"/>
  </si>
  <si>
    <t>栃木県</t>
    <phoneticPr fontId="1"/>
  </si>
  <si>
    <t>山梨県</t>
    <rPh sb="0" eb="2">
      <t>ヤマナシ</t>
    </rPh>
    <phoneticPr fontId="1"/>
  </si>
  <si>
    <t>埼玉県</t>
    <phoneticPr fontId="1"/>
  </si>
  <si>
    <t>青森県</t>
    <rPh sb="0" eb="2">
      <t>アオモリ</t>
    </rPh>
    <phoneticPr fontId="1"/>
  </si>
  <si>
    <t>岩手県</t>
    <phoneticPr fontId="1"/>
  </si>
  <si>
    <t>宮城県</t>
    <phoneticPr fontId="1"/>
  </si>
  <si>
    <t>秋田県</t>
    <phoneticPr fontId="1"/>
  </si>
  <si>
    <t>山形県</t>
    <rPh sb="0" eb="2">
      <t>ヤマガタ</t>
    </rPh>
    <phoneticPr fontId="1"/>
  </si>
  <si>
    <t>福島県</t>
    <rPh sb="0" eb="2">
      <t>フクシマ</t>
    </rPh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</si>
  <si>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</si>
  <si>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</si>
  <si>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</si>
  <si>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</si>
  <si>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長野県</t>
    <phoneticPr fontId="1"/>
  </si>
  <si>
    <t>岐阜県</t>
    <phoneticPr fontId="1"/>
  </si>
  <si>
    <t>静岡県</t>
    <rPh sb="0" eb="2">
      <t>シズオカ</t>
    </rPh>
    <phoneticPr fontId="1"/>
  </si>
  <si>
    <t>愛知県</t>
    <rPh sb="0" eb="2">
      <t>アイチ</t>
    </rPh>
    <phoneticPr fontId="1"/>
  </si>
  <si>
    <t>三重県</t>
    <phoneticPr fontId="1"/>
  </si>
  <si>
    <t>滋賀県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</si>
  <si>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</si>
  <si>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</si>
  <si>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</si>
  <si>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</si>
  <si>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</si>
  <si>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</si>
  <si>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</si>
  <si>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</si>
  <si>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</si>
  <si>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</si>
  <si>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</si>
  <si>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</si>
  <si>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rPh sb="0" eb="2">
      <t>フクオカ</t>
    </rPh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</si>
  <si>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</si>
  <si>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</si>
  <si>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</si>
  <si>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</si>
  <si>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</si>
  <si>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</si>
  <si>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</si>
  <si>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京都府</t>
    <phoneticPr fontId="1"/>
  </si>
  <si>
    <t>大阪府</t>
    <phoneticPr fontId="1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</si>
  <si>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</si>
  <si>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</si>
  <si>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千葉県</t>
    <rPh sb="0" eb="3">
      <t>チバケン</t>
    </rPh>
    <phoneticPr fontId="1"/>
  </si>
  <si>
    <t>年</t>
    <rPh sb="0" eb="1">
      <t>ネン</t>
    </rPh>
    <phoneticPr fontId="1"/>
  </si>
  <si>
    <t>↑元号が違う場合は手入力してください</t>
    <rPh sb="1" eb="3">
      <t>ゲンゴウ</t>
    </rPh>
    <rPh sb="4" eb="5">
      <t>チガ</t>
    </rPh>
    <rPh sb="6" eb="8">
      <t>バアイ</t>
    </rPh>
    <rPh sb="9" eb="12">
      <t>テニュウリョク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</si>
  <si>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</si>
  <si>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</si>
  <si>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r>
      <t>入力セル（黄色いセル）
　</t>
    </r>
    <r>
      <rPr>
        <b/>
        <sz val="12"/>
        <color rgb="FFFF0000"/>
        <rFont val="ＭＳ Ｐゴシック"/>
        <family val="3"/>
        <charset val="128"/>
      </rPr>
      <t>※列の増減など入力セル以外は変更しないでください</t>
    </r>
    <rPh sb="0" eb="2">
      <t>ニュウリョク</t>
    </rPh>
    <rPh sb="5" eb="7">
      <t>キイロ</t>
    </rPh>
    <phoneticPr fontId="1"/>
  </si>
  <si>
    <t>１．引率責任者は当該校の教員とする。</t>
    <rPh sb="2" eb="4">
      <t>インソツ</t>
    </rPh>
    <rPh sb="4" eb="7">
      <t>セキニンシャ</t>
    </rPh>
    <rPh sb="8" eb="10">
      <t>トウガイ</t>
    </rPh>
    <rPh sb="10" eb="11">
      <t>コウ</t>
    </rPh>
    <rPh sb="12" eb="14">
      <t>キョウイン</t>
    </rPh>
    <phoneticPr fontId="1"/>
  </si>
  <si>
    <t>学年</t>
    <rPh sb="0" eb="2">
      <t>ガクネン</t>
    </rPh>
    <phoneticPr fontId="1"/>
  </si>
  <si>
    <t>・</t>
    <phoneticPr fontId="1"/>
  </si>
  <si>
    <t>年度千葉県高等学校選抜</t>
    <rPh sb="0" eb="1">
      <t>ネン</t>
    </rPh>
    <rPh sb="9" eb="11">
      <t>センバツ</t>
    </rPh>
    <phoneticPr fontId="1"/>
  </si>
  <si>
    <t>千葉県ソフトテニス連盟会長　様</t>
    <rPh sb="0" eb="3">
      <t>チバケン</t>
    </rPh>
    <rPh sb="9" eb="11">
      <t>レンメイ</t>
    </rPh>
    <rPh sb="11" eb="13">
      <t>カイチョウ</t>
    </rPh>
    <rPh sb="14" eb="15">
      <t>サマ</t>
    </rPh>
    <phoneticPr fontId="1"/>
  </si>
  <si>
    <t>日本連盟会員登録番号</t>
    <rPh sb="0" eb="2">
      <t>ニホン</t>
    </rPh>
    <rPh sb="2" eb="4">
      <t>レンメイ</t>
    </rPh>
    <rPh sb="4" eb="8">
      <t>カイイントウロク</t>
    </rPh>
    <rPh sb="8" eb="10">
      <t>バンゴウ</t>
    </rPh>
    <phoneticPr fontId="1"/>
  </si>
  <si>
    <t>JSTA</t>
    <phoneticPr fontId="1"/>
  </si>
  <si>
    <t>日本連盟会員登録番号
　　　　　　　　　↓数字入力</t>
    <rPh sb="0" eb="4">
      <t>ニホンレンメイ</t>
    </rPh>
    <rPh sb="4" eb="8">
      <t>カイイントウロク</t>
    </rPh>
    <rPh sb="8" eb="10">
      <t>バンゴウ</t>
    </rPh>
    <rPh sb="22" eb="24">
      <t>スウジ</t>
    </rPh>
    <rPh sb="24" eb="26">
      <t>ニュウリョク</t>
    </rPh>
    <phoneticPr fontId="1"/>
  </si>
  <si>
    <t>ソフトテニスインドア大会参加申し込み書</t>
    <rPh sb="10" eb="12">
      <t>タイカイ</t>
    </rPh>
    <rPh sb="12" eb="14">
      <t>サンカ</t>
    </rPh>
    <rPh sb="14" eb="15">
      <t>サル</t>
    </rPh>
    <rPh sb="16" eb="17">
      <t>コミ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</si>
</sst>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e&quot;年&quot;m&quot;月&quot;d&quot;日&quot;;@"/>
    <numFmt numFmtId="177" formatCode="ggge"/>
    <numFmt numFmtId="178" formatCode="[$-411]e&quot;年&quot;m&quot;月&quot;d&quot;日&quot;;@"/>
    <numFmt numFmtId="179" formatCode="ggg\ e"/>
    <numFmt numFmtId="180" formatCode="m&quot; 月 &quot;d&quot; 日&quot;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rgb="FF0070C0"/>
      </left>
      <right style="thin">
        <color indexed="64"/>
      </right>
      <top style="double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double">
        <color rgb="FF0070C0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double">
        <color rgb="FF00B05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medium">
        <color theme="1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thin">
        <color theme="9"/>
      </left>
      <right style="thin">
        <color indexed="64"/>
      </right>
      <top style="medium">
        <color theme="9"/>
      </top>
      <bottom style="medium">
        <color theme="9"/>
      </bottom>
      <diagonal/>
    </border>
    <border>
      <left style="thin">
        <color indexed="64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indexed="64"/>
      </left>
      <right/>
      <top style="thick">
        <color rgb="FFFF0000"/>
      </top>
      <bottom style="thick">
        <color indexed="64"/>
      </bottom>
      <diagonal/>
    </border>
    <border>
      <left/>
      <right/>
      <top style="thick">
        <color rgb="FFFF0000"/>
      </top>
      <bottom style="thick">
        <color indexed="64"/>
      </bottom>
      <diagonal/>
    </border>
    <border>
      <left/>
      <right style="thick">
        <color indexed="64"/>
      </right>
      <top style="thick">
        <color rgb="FFFF0000"/>
      </top>
      <bottom style="thick">
        <color indexed="64"/>
      </bottom>
      <diagonal/>
    </border>
    <border>
      <left style="thick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shrinkToFit="1"/>
    </xf>
    <xf numFmtId="0" fontId="13" fillId="0" borderId="0" xfId="0" applyFont="1" applyAlignment="1">
      <alignment horizontal="center" vertical="center" shrinkToFit="1"/>
    </xf>
    <xf numFmtId="0" fontId="13" fillId="3" borderId="50" xfId="0" applyFont="1" applyFill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3" borderId="80" xfId="0" applyFont="1" applyFill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80" xfId="0" applyFont="1" applyBorder="1" applyAlignment="1">
      <alignment vertical="center" shrinkToFit="1"/>
    </xf>
    <xf numFmtId="0" fontId="14" fillId="0" borderId="75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4" fillId="0" borderId="95" xfId="0" applyFont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 shrinkToFit="1"/>
    </xf>
    <xf numFmtId="0" fontId="13" fillId="3" borderId="96" xfId="0" applyFont="1" applyFill="1" applyBorder="1" applyAlignment="1">
      <alignment horizontal="center" vertical="center" shrinkToFit="1"/>
    </xf>
    <xf numFmtId="0" fontId="14" fillId="0" borderId="97" xfId="0" applyFont="1" applyBorder="1" applyAlignment="1">
      <alignment horizontal="center" vertical="center" shrinkToFit="1"/>
    </xf>
    <xf numFmtId="49" fontId="16" fillId="0" borderId="96" xfId="0" applyNumberFormat="1" applyFont="1" applyBorder="1" applyAlignment="1">
      <alignment horizontal="center" vertical="center" shrinkToFit="1"/>
    </xf>
    <xf numFmtId="0" fontId="14" fillId="0" borderId="98" xfId="0" applyFont="1" applyBorder="1" applyAlignment="1">
      <alignment horizontal="center" vertical="center" shrinkToFit="1"/>
    </xf>
    <xf numFmtId="0" fontId="13" fillId="0" borderId="83" xfId="0" applyFont="1" applyBorder="1" applyAlignment="1" applyProtection="1">
      <alignment horizontal="center" vertical="center" shrinkToFit="1"/>
      <protection locked="0"/>
    </xf>
    <xf numFmtId="0" fontId="13" fillId="0" borderId="82" xfId="0" applyFont="1" applyBorder="1" applyAlignment="1" applyProtection="1">
      <alignment horizontal="center" vertical="center" shrinkToFit="1"/>
      <protection locked="0"/>
    </xf>
    <xf numFmtId="0" fontId="13" fillId="0" borderId="94" xfId="0" applyFont="1" applyBorder="1" applyAlignment="1" applyProtection="1">
      <alignment horizontal="center" vertical="center" shrinkToFit="1"/>
      <protection locked="0"/>
    </xf>
    <xf numFmtId="0" fontId="13" fillId="0" borderId="93" xfId="0" applyFont="1" applyBorder="1" applyAlignment="1" applyProtection="1">
      <alignment horizontal="center" vertical="center" shrinkToFit="1"/>
      <protection locked="0"/>
    </xf>
    <xf numFmtId="0" fontId="13" fillId="0" borderId="99" xfId="0" applyFont="1" applyBorder="1" applyAlignment="1" applyProtection="1">
      <alignment horizontal="center" vertical="center" shrinkToFit="1"/>
      <protection locked="0"/>
    </xf>
    <xf numFmtId="0" fontId="13" fillId="0" borderId="100" xfId="0" applyFont="1" applyBorder="1" applyAlignment="1" applyProtection="1">
      <alignment horizontal="center" vertical="center" shrinkToFit="1"/>
      <protection locked="0"/>
    </xf>
    <xf numFmtId="49" fontId="0" fillId="0" borderId="58" xfId="0" applyNumberForma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101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91" xfId="0" applyFont="1" applyBorder="1" applyAlignment="1" applyProtection="1">
      <alignment horizontal="center" vertical="center" shrinkToFit="1"/>
      <protection locked="0"/>
    </xf>
    <xf numFmtId="0" fontId="13" fillId="0" borderId="92" xfId="0" applyFon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86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84" xfId="0" applyFont="1" applyBorder="1" applyAlignment="1" applyProtection="1">
      <alignment horizontal="center" vertical="center" shrinkToFit="1"/>
      <protection locked="0"/>
    </xf>
    <xf numFmtId="0" fontId="13" fillId="0" borderId="85" xfId="0" applyFont="1" applyBorder="1" applyAlignment="1" applyProtection="1">
      <alignment horizontal="center" vertical="center" shrinkToFit="1"/>
      <protection locked="0"/>
    </xf>
    <xf numFmtId="49" fontId="0" fillId="0" borderId="48" xfId="0" applyNumberForma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14" fontId="13" fillId="0" borderId="109" xfId="0" applyNumberFormat="1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>
      <alignment vertical="center" shrinkToFit="1"/>
    </xf>
    <xf numFmtId="178" fontId="8" fillId="0" borderId="0" xfId="0" applyNumberFormat="1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179" fontId="8" fillId="0" borderId="0" xfId="0" applyNumberFormat="1" applyFont="1" applyAlignment="1">
      <alignment vertical="center" shrinkToFit="1"/>
    </xf>
    <xf numFmtId="178" fontId="8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177" fontId="13" fillId="0" borderId="75" xfId="0" applyNumberFormat="1" applyFont="1" applyBorder="1" applyAlignment="1">
      <alignment horizontal="center" vertical="center" shrinkToFit="1"/>
    </xf>
    <xf numFmtId="176" fontId="13" fillId="0" borderId="115" xfId="0" applyNumberFormat="1" applyFont="1" applyBorder="1" applyAlignment="1">
      <alignment horizontal="center" vertical="center" shrinkToFit="1"/>
    </xf>
    <xf numFmtId="0" fontId="13" fillId="0" borderId="114" xfId="0" applyFont="1" applyBorder="1" applyAlignment="1" applyProtection="1">
      <alignment horizontal="center" vertical="center" shrinkToFit="1"/>
      <protection locked="0"/>
    </xf>
    <xf numFmtId="0" fontId="14" fillId="0" borderId="116" xfId="0" applyFont="1" applyBorder="1" applyAlignment="1">
      <alignment horizontal="left" vertical="center" shrinkToFit="1"/>
    </xf>
    <xf numFmtId="0" fontId="13" fillId="0" borderId="108" xfId="0" applyFont="1" applyBorder="1" applyAlignment="1">
      <alignment vertical="center" shrinkToFit="1"/>
    </xf>
    <xf numFmtId="0" fontId="13" fillId="0" borderId="106" xfId="0" applyFont="1" applyBorder="1" applyAlignment="1">
      <alignment vertical="center" shrinkToFit="1"/>
    </xf>
    <xf numFmtId="0" fontId="13" fillId="0" borderId="107" xfId="0" applyFont="1" applyBorder="1" applyAlignment="1">
      <alignment vertical="center" shrinkToFi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4" borderId="0" xfId="0" applyFont="1" applyFill="1" applyAlignment="1">
      <alignment vertical="center" shrinkToFit="1"/>
    </xf>
    <xf numFmtId="0" fontId="13" fillId="0" borderId="138" xfId="0" applyFont="1" applyBorder="1" applyAlignment="1" applyProtection="1">
      <alignment horizontal="center" vertical="center" shrinkToFit="1"/>
      <protection locked="0"/>
    </xf>
    <xf numFmtId="0" fontId="13" fillId="0" borderId="139" xfId="0" applyFont="1" applyBorder="1" applyAlignment="1" applyProtection="1">
      <alignment horizontal="center" vertical="center" shrinkToFit="1"/>
      <protection locked="0"/>
    </xf>
    <xf numFmtId="0" fontId="13" fillId="0" borderId="140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>
      <alignment horizontal="right" vertical="center" shrinkToFit="1"/>
    </xf>
    <xf numFmtId="0" fontId="13" fillId="0" borderId="23" xfId="0" applyFont="1" applyBorder="1" applyAlignment="1">
      <alignment horizontal="right" vertical="center" shrinkToFit="1"/>
    </xf>
    <xf numFmtId="0" fontId="13" fillId="0" borderId="108" xfId="0" applyFont="1" applyBorder="1" applyAlignment="1" applyProtection="1">
      <alignment horizontal="center" vertical="center" shrinkToFit="1"/>
      <protection locked="0"/>
    </xf>
    <xf numFmtId="0" fontId="13" fillId="0" borderId="106" xfId="0" applyFont="1" applyBorder="1" applyAlignment="1" applyProtection="1">
      <alignment horizontal="center" vertical="center" shrinkToFit="1"/>
      <protection locked="0"/>
    </xf>
    <xf numFmtId="0" fontId="13" fillId="0" borderId="107" xfId="0" applyFont="1" applyBorder="1" applyAlignment="1" applyProtection="1">
      <alignment horizontal="center" vertical="center" shrinkToFit="1"/>
      <protection locked="0"/>
    </xf>
    <xf numFmtId="0" fontId="13" fillId="3" borderId="143" xfId="0" applyFont="1" applyFill="1" applyBorder="1" applyAlignment="1">
      <alignment horizontal="center" vertical="center" shrinkToFit="1"/>
    </xf>
    <xf numFmtId="0" fontId="13" fillId="3" borderId="144" xfId="0" applyFont="1" applyFill="1" applyBorder="1" applyAlignment="1">
      <alignment horizontal="center" vertical="center" shrinkToFit="1"/>
    </xf>
    <xf numFmtId="0" fontId="13" fillId="3" borderId="145" xfId="0" applyFont="1" applyFill="1" applyBorder="1" applyAlignment="1">
      <alignment horizontal="center" vertical="center" shrinkToFit="1"/>
    </xf>
    <xf numFmtId="0" fontId="13" fillId="3" borderId="146" xfId="0" applyFont="1" applyFill="1" applyBorder="1" applyAlignment="1">
      <alignment horizontal="center" vertical="center" shrinkToFit="1"/>
    </xf>
    <xf numFmtId="0" fontId="14" fillId="0" borderId="149" xfId="0" applyFont="1" applyBorder="1" applyAlignment="1">
      <alignment horizontal="center" vertical="center" shrinkToFit="1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center" vertical="center" shrinkToFit="1"/>
    </xf>
    <xf numFmtId="0" fontId="14" fillId="0" borderId="151" xfId="0" applyFont="1" applyBorder="1" applyAlignment="1">
      <alignment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0" fontId="13" fillId="5" borderId="102" xfId="0" applyFont="1" applyFill="1" applyBorder="1" applyAlignment="1">
      <alignment vertical="center" shrinkToFit="1"/>
    </xf>
    <xf numFmtId="0" fontId="13" fillId="5" borderId="104" xfId="0" applyFont="1" applyFill="1" applyBorder="1" applyAlignment="1">
      <alignment vertical="center" shrinkToFit="1"/>
    </xf>
    <xf numFmtId="0" fontId="13" fillId="5" borderId="105" xfId="0" applyFont="1" applyFill="1" applyBorder="1" applyAlignment="1">
      <alignment vertical="center" shrinkToFit="1"/>
    </xf>
    <xf numFmtId="0" fontId="13" fillId="5" borderId="106" xfId="0" applyFont="1" applyFill="1" applyBorder="1" applyAlignment="1">
      <alignment vertical="center" shrinkToFit="1"/>
    </xf>
    <xf numFmtId="0" fontId="13" fillId="5" borderId="108" xfId="0" applyFont="1" applyFill="1" applyBorder="1" applyAlignment="1">
      <alignment vertical="center" shrinkToFit="1"/>
    </xf>
    <xf numFmtId="0" fontId="13" fillId="5" borderId="0" xfId="0" applyFont="1" applyFill="1" applyAlignment="1">
      <alignment vertical="center" shrinkToFit="1"/>
    </xf>
    <xf numFmtId="0" fontId="13" fillId="5" borderId="137" xfId="0" applyFont="1" applyFill="1" applyBorder="1" applyAlignment="1">
      <alignment vertical="center" shrinkToFit="1"/>
    </xf>
    <xf numFmtId="0" fontId="13" fillId="5" borderId="34" xfId="0" applyFont="1" applyFill="1" applyBorder="1" applyAlignment="1">
      <alignment vertical="center" shrinkToFit="1"/>
    </xf>
    <xf numFmtId="0" fontId="13" fillId="5" borderId="21" xfId="0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13" fillId="5" borderId="9" xfId="0" applyFont="1" applyFill="1" applyBorder="1" applyAlignment="1">
      <alignment horizontal="center" vertical="center" shrinkToFit="1"/>
    </xf>
    <xf numFmtId="0" fontId="13" fillId="5" borderId="0" xfId="0" applyFont="1" applyFill="1" applyAlignment="1">
      <alignment horizontal="center" vertical="center" shrinkToFit="1"/>
    </xf>
    <xf numFmtId="177" fontId="13" fillId="5" borderId="0" xfId="0" applyNumberFormat="1" applyFont="1" applyFill="1" applyAlignment="1">
      <alignment vertical="center" shrinkToFit="1"/>
    </xf>
    <xf numFmtId="0" fontId="13" fillId="5" borderId="154" xfId="0" applyFont="1" applyFill="1" applyBorder="1" applyAlignment="1">
      <alignment vertical="center" shrinkToFit="1"/>
    </xf>
    <xf numFmtId="0" fontId="13" fillId="5" borderId="159" xfId="0" applyFont="1" applyFill="1" applyBorder="1" applyAlignment="1">
      <alignment vertical="center" shrinkToFit="1"/>
    </xf>
    <xf numFmtId="0" fontId="13" fillId="5" borderId="155" xfId="0" applyFont="1" applyFill="1" applyBorder="1" applyAlignment="1">
      <alignment vertical="center" shrinkToFit="1"/>
    </xf>
    <xf numFmtId="0" fontId="13" fillId="5" borderId="160" xfId="0" applyFont="1" applyFill="1" applyBorder="1" applyAlignment="1">
      <alignment vertical="center" shrinkToFit="1"/>
    </xf>
    <xf numFmtId="0" fontId="13" fillId="5" borderId="161" xfId="0" applyFont="1" applyFill="1" applyBorder="1" applyAlignment="1">
      <alignment vertical="center" shrinkToFit="1"/>
    </xf>
    <xf numFmtId="0" fontId="13" fillId="5" borderId="162" xfId="0" applyFont="1" applyFill="1" applyBorder="1" applyAlignment="1">
      <alignment vertical="center" shrinkToFit="1"/>
    </xf>
    <xf numFmtId="0" fontId="13" fillId="5" borderId="163" xfId="0" applyFont="1" applyFill="1" applyBorder="1" applyAlignment="1">
      <alignment vertical="center" shrinkToFit="1"/>
    </xf>
    <xf numFmtId="0" fontId="13" fillId="5" borderId="164" xfId="0" applyFont="1" applyFill="1" applyBorder="1" applyAlignment="1">
      <alignment horizontal="center" vertical="center" shrinkToFit="1"/>
    </xf>
    <xf numFmtId="0" fontId="13" fillId="5" borderId="164" xfId="0" applyFont="1" applyFill="1" applyBorder="1" applyAlignment="1">
      <alignment vertical="center" shrinkToFit="1"/>
    </xf>
    <xf numFmtId="0" fontId="13" fillId="5" borderId="165" xfId="0" applyFont="1" applyFill="1" applyBorder="1" applyAlignment="1">
      <alignment vertical="center" shrinkToFit="1"/>
    </xf>
    <xf numFmtId="0" fontId="13" fillId="0" borderId="50" xfId="0" applyFont="1" applyBorder="1" applyAlignment="1">
      <alignment horizontal="center" wrapText="1" shrinkToFit="1"/>
    </xf>
    <xf numFmtId="0" fontId="13" fillId="0" borderId="118" xfId="0" applyFont="1" applyBorder="1" applyAlignment="1">
      <alignment horizontal="center" shrinkToFit="1"/>
    </xf>
    <xf numFmtId="0" fontId="13" fillId="0" borderId="2" xfId="0" applyFont="1" applyBorder="1" applyAlignment="1">
      <alignment horizontal="center" shrinkToFit="1"/>
    </xf>
    <xf numFmtId="0" fontId="13" fillId="0" borderId="119" xfId="0" applyFont="1" applyBorder="1" applyAlignment="1">
      <alignment horizont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wrapText="1" shrinkToFit="1"/>
    </xf>
    <xf numFmtId="0" fontId="16" fillId="0" borderId="80" xfId="0" applyFont="1" applyBorder="1" applyAlignment="1">
      <alignment horizontal="center" vertical="center" shrinkToFit="1"/>
    </xf>
    <xf numFmtId="0" fontId="14" fillId="2" borderId="156" xfId="0" applyFont="1" applyFill="1" applyBorder="1" applyAlignment="1">
      <alignment horizontal="center" vertical="center" wrapText="1" shrinkToFit="1"/>
    </xf>
    <xf numFmtId="0" fontId="14" fillId="2" borderId="157" xfId="0" applyFont="1" applyFill="1" applyBorder="1" applyAlignment="1">
      <alignment horizontal="center" vertical="center" shrinkToFit="1"/>
    </xf>
    <xf numFmtId="0" fontId="14" fillId="2" borderId="158" xfId="0" applyFont="1" applyFill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49" fontId="13" fillId="0" borderId="113" xfId="0" applyNumberFormat="1" applyFont="1" applyBorder="1" applyAlignment="1">
      <alignment horizontal="left" vertical="center" shrinkToFit="1"/>
    </xf>
    <xf numFmtId="49" fontId="13" fillId="0" borderId="110" xfId="0" applyNumberFormat="1" applyFont="1" applyBorder="1" applyAlignment="1">
      <alignment horizontal="left" vertical="center" shrinkToFit="1"/>
    </xf>
    <xf numFmtId="0" fontId="14" fillId="0" borderId="81" xfId="0" applyFont="1" applyBorder="1" applyAlignment="1">
      <alignment horizontal="center" vertical="center" shrinkToFit="1"/>
    </xf>
    <xf numFmtId="0" fontId="14" fillId="0" borderId="117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0" fontId="14" fillId="0" borderId="105" xfId="0" applyFont="1" applyBorder="1" applyAlignment="1">
      <alignment horizontal="center" vertical="center" shrinkToFit="1"/>
    </xf>
    <xf numFmtId="0" fontId="13" fillId="3" borderId="141" xfId="0" applyFont="1" applyFill="1" applyBorder="1" applyAlignment="1">
      <alignment horizontal="center" vertical="center" shrinkToFit="1"/>
    </xf>
    <xf numFmtId="0" fontId="13" fillId="3" borderId="142" xfId="0" applyFont="1" applyFill="1" applyBorder="1" applyAlignment="1">
      <alignment horizontal="center" vertical="center" shrinkToFit="1"/>
    </xf>
    <xf numFmtId="0" fontId="13" fillId="0" borderId="152" xfId="0" applyFont="1" applyBorder="1" applyAlignment="1" applyProtection="1">
      <alignment horizontal="center" vertical="center" shrinkToFit="1"/>
      <protection locked="0"/>
    </xf>
    <xf numFmtId="0" fontId="13" fillId="0" borderId="153" xfId="0" applyFont="1" applyBorder="1" applyAlignment="1" applyProtection="1">
      <alignment horizontal="center" vertical="center" shrinkToFit="1"/>
      <protection locked="0"/>
    </xf>
    <xf numFmtId="0" fontId="14" fillId="0" borderId="50" xfId="0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0" fontId="13" fillId="0" borderId="150" xfId="0" applyFont="1" applyBorder="1" applyAlignment="1">
      <alignment horizontal="left" vertical="center" shrinkToFit="1"/>
    </xf>
    <xf numFmtId="0" fontId="13" fillId="0" borderId="76" xfId="0" applyFont="1" applyBorder="1" applyAlignment="1">
      <alignment horizontal="left" vertical="center" shrinkToFit="1"/>
    </xf>
    <xf numFmtId="0" fontId="14" fillId="0" borderId="74" xfId="0" applyFont="1" applyBorder="1" applyAlignment="1">
      <alignment horizontal="center" vertical="center" shrinkToFit="1"/>
    </xf>
    <xf numFmtId="0" fontId="14" fillId="0" borderId="134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35" xfId="0" applyFont="1" applyBorder="1" applyAlignment="1">
      <alignment horizontal="center" vertical="center" shrinkToFit="1"/>
    </xf>
    <xf numFmtId="0" fontId="14" fillId="0" borderId="136" xfId="0" applyFont="1" applyBorder="1" applyAlignment="1">
      <alignment horizontal="center" vertical="center" shrinkToFit="1"/>
    </xf>
    <xf numFmtId="0" fontId="17" fillId="5" borderId="155" xfId="0" applyFont="1" applyFill="1" applyBorder="1" applyAlignment="1">
      <alignment horizontal="center" vertical="center" shrinkToFit="1"/>
    </xf>
    <xf numFmtId="0" fontId="18" fillId="5" borderId="111" xfId="0" applyFont="1" applyFill="1" applyBorder="1" applyAlignment="1">
      <alignment horizontal="center" vertical="top" wrapText="1"/>
    </xf>
    <xf numFmtId="0" fontId="18" fillId="5" borderId="0" xfId="0" applyFont="1" applyFill="1" applyAlignment="1">
      <alignment horizontal="center" vertical="top" wrapText="1"/>
    </xf>
    <xf numFmtId="0" fontId="18" fillId="5" borderId="112" xfId="0" applyFont="1" applyFill="1" applyBorder="1" applyAlignment="1">
      <alignment horizontal="center"/>
    </xf>
    <xf numFmtId="0" fontId="18" fillId="5" borderId="103" xfId="0" applyFont="1" applyFill="1" applyBorder="1" applyAlignment="1">
      <alignment horizontal="center"/>
    </xf>
    <xf numFmtId="0" fontId="8" fillId="0" borderId="130" xfId="0" applyFont="1" applyBorder="1" applyAlignment="1">
      <alignment horizontal="center" vertical="center" shrinkToFit="1"/>
    </xf>
    <xf numFmtId="0" fontId="8" fillId="0" borderId="131" xfId="0" applyFont="1" applyBorder="1" applyAlignment="1">
      <alignment horizontal="center" vertical="center" shrinkToFit="1"/>
    </xf>
    <xf numFmtId="0" fontId="8" fillId="0" borderId="129" xfId="0" applyFont="1" applyBorder="1" applyAlignment="1">
      <alignment horizontal="center" vertical="center" shrinkToFit="1"/>
    </xf>
    <xf numFmtId="0" fontId="8" fillId="0" borderId="133" xfId="0" applyFont="1" applyBorder="1" applyAlignment="1">
      <alignment horizontal="center" vertical="center" shrinkToFit="1"/>
    </xf>
    <xf numFmtId="0" fontId="8" fillId="0" borderId="132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24" xfId="0" applyFont="1" applyBorder="1" applyAlignment="1">
      <alignment horizontal="center" vertical="center" shrinkToFit="1"/>
    </xf>
    <xf numFmtId="0" fontId="8" fillId="0" borderId="123" xfId="0" applyFont="1" applyBorder="1" applyAlignment="1">
      <alignment horizontal="center" vertical="center" shrinkToFit="1"/>
    </xf>
    <xf numFmtId="0" fontId="8" fillId="0" borderId="125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80" fontId="8" fillId="0" borderId="0" xfId="0" applyNumberFormat="1" applyFont="1" applyAlignment="1">
      <alignment horizontal="left" vertical="center" shrinkToFit="1"/>
    </xf>
    <xf numFmtId="180" fontId="0" fillId="0" borderId="0" xfId="0" applyNumberForma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88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0" fontId="20" fillId="0" borderId="120" xfId="0" applyFont="1" applyBorder="1" applyAlignment="1">
      <alignment horizontal="center" vertical="center" shrinkToFit="1"/>
    </xf>
    <xf numFmtId="0" fontId="20" fillId="0" borderId="1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48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147" xfId="0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2" fillId="0" borderId="122" xfId="0" applyFont="1" applyBorder="1" applyAlignment="1">
      <alignment horizontal="center" vertical="center" shrinkToFit="1"/>
    </xf>
    <xf numFmtId="0" fontId="2" fillId="0" borderId="123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8" fillId="0" borderId="12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127" xfId="0" applyFont="1" applyBorder="1" applyAlignment="1">
      <alignment horizontal="center" vertical="center" shrinkToFit="1"/>
    </xf>
    <xf numFmtId="0" fontId="8" fillId="0" borderId="128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113265</xdr:colOff>
      <xdr:row>1</xdr:row>
      <xdr:rowOff>23975</xdr:rowOff>
    </xdr:from>
    <xdr:to>
      <xdr:col>12</xdr:col>
      <xdr:colOff>577850</xdr:colOff>
      <xdr:row>2</xdr:row>
      <xdr:rowOff>107950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69615" y="277975"/>
          <a:ext cx="1093235" cy="33797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確認</a:t>
          </a:r>
        </a:p>
      </xdr:txBody>
    </xdr:sp>
    <xdr:clientData fPrintsWithSheet="0"/>
  </xdr:twoCellAnchor>
  <xdr:twoCellAnchor>
    <xdr:from>
      <xdr:col>11</xdr:col>
      <xdr:colOff>379965</xdr:colOff>
      <xdr:row>3</xdr:row>
      <xdr:rowOff>50800</xdr:rowOff>
    </xdr:from>
    <xdr:to>
      <xdr:col>12</xdr:col>
      <xdr:colOff>172616</xdr:colOff>
      <xdr:row>17</xdr:row>
      <xdr:rowOff>251408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36315" y="806450"/>
          <a:ext cx="421301" cy="3915358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加工等はせずにこれを使って下さい</a:t>
          </a:r>
        </a:p>
      </xdr:txBody>
    </xdr:sp>
    <xdr:clientData fPrintsWithSheet="0"/>
  </xdr:twoCellAnchor>
  <xdr:twoCellAnchor>
    <xdr:from>
      <xdr:col>4</xdr:col>
      <xdr:colOff>463550</xdr:colOff>
      <xdr:row>0</xdr:row>
      <xdr:rowOff>165100</xdr:rowOff>
    </xdr:from>
    <xdr:to>
      <xdr:col>11</xdr:col>
      <xdr:colOff>113090</xdr:colOff>
      <xdr:row>1</xdr:row>
      <xdr:rowOff>184150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1543050" y="165100"/>
          <a:ext cx="4926390" cy="273050"/>
        </a:xfrm>
        <a:prstGeom prst="straightConnector1">
          <a:avLst/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6</xdr:row>
      <xdr:rowOff>162076</xdr:rowOff>
    </xdr:from>
    <xdr:to>
      <xdr:col>9</xdr:col>
      <xdr:colOff>1276350</xdr:colOff>
      <xdr:row>7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13200" y="1508276"/>
          <a:ext cx="2768600" cy="30782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姓と名の間はスペースを入れる</a:t>
          </a:r>
          <a:endParaRPr kumimoji="1" lang="en-US" altLang="ja-JP" sz="1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9</xdr:col>
      <xdr:colOff>235556</xdr:colOff>
      <xdr:row>8</xdr:row>
      <xdr:rowOff>211365</xdr:rowOff>
    </xdr:from>
    <xdr:to>
      <xdr:col>14</xdr:col>
      <xdr:colOff>838200</xdr:colOff>
      <xdr:row>10</xdr:row>
      <xdr:rowOff>56848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741006" y="2287815"/>
          <a:ext cx="4634894" cy="366183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0" cap="none" spc="0">
              <a:ln w="0">
                <a:solidFill>
                  <a:srgbClr val="00B050"/>
                </a:solidFill>
              </a:ln>
              <a:solidFill>
                <a:srgbClr val="00B05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入力例　→　千葉市立・白子町立・墨田区立　等</a:t>
          </a:r>
          <a:endParaRPr kumimoji="1" lang="en-US" altLang="ja-JP" sz="1400" b="0" cap="none" spc="0">
            <a:ln w="0">
              <a:solidFill>
                <a:srgbClr val="00B050"/>
              </a:solidFill>
            </a:ln>
            <a:solidFill>
              <a:srgbClr val="00B05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00B050"/>
              </a:solidFill>
            </a:ln>
            <a:solidFill>
              <a:srgbClr val="00B05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9</xdr:col>
      <xdr:colOff>1168400</xdr:colOff>
      <xdr:row>10</xdr:row>
      <xdr:rowOff>57150</xdr:rowOff>
    </xdr:from>
    <xdr:to>
      <xdr:col>10</xdr:col>
      <xdr:colOff>844550</xdr:colOff>
      <xdr:row>13</xdr:row>
      <xdr:rowOff>171450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6673850" y="3435350"/>
          <a:ext cx="1047750" cy="89535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222250</xdr:colOff>
      <xdr:row>3</xdr:row>
      <xdr:rowOff>50800</xdr:rowOff>
    </xdr:from>
    <xdr:to>
      <xdr:col>10</xdr:col>
      <xdr:colOff>247650</xdr:colOff>
      <xdr:row>6</xdr:row>
      <xdr:rowOff>63500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73650" y="825500"/>
          <a:ext cx="2051050" cy="793750"/>
        </a:xfrm>
        <a:prstGeom prst="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県立→千葉県立〇〇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市立→△△市立◇◇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私立は学校名のみ入力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4</xdr:col>
      <xdr:colOff>1403350</xdr:colOff>
      <xdr:row>4</xdr:row>
      <xdr:rowOff>63500</xdr:rowOff>
    </xdr:from>
    <xdr:to>
      <xdr:col>8</xdr:col>
      <xdr:colOff>222250</xdr:colOff>
      <xdr:row>4</xdr:row>
      <xdr:rowOff>247650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3625850" y="1098550"/>
          <a:ext cx="1447800" cy="184150"/>
        </a:xfrm>
        <a:prstGeom prst="straightConnector1">
          <a:avLst/>
        </a:prstGeom>
        <a:ln w="381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J50"/>
  <sheetViews>
    <sheetView tabSelected="1" view="pageBreakPreview" zoomScaleNormal="100" zoomScaleSheetLayoutView="100" workbookViewId="0">
      <selection activeCell="B2" sqref="B2:J2"/>
    </sheetView>
  </sheetViews>
  <sheetFormatPr defaultColWidth="9" defaultRowHeight="13" x14ac:dyDescent="0.2"/>
  <cols>
    <col min="1" max="1" width="1.26953125" style="6" customWidth="1"/>
    <col min="2" max="2" width="5.08984375" style="6" customWidth="1"/>
    <col min="3" max="3" width="4.7265625" style="6" customWidth="1"/>
    <col min="4" max="4" width="4.36328125" style="6" customWidth="1"/>
    <col min="5" max="5" width="8.54296875" style="6" customWidth="1"/>
    <col min="6" max="6" width="13.7265625" style="6" customWidth="1"/>
    <col min="7" max="7" width="7.81640625" style="6" customWidth="1"/>
    <col min="8" max="8" width="10.6328125" style="6" customWidth="1"/>
    <col min="9" max="9" width="11.1796875" style="6" customWidth="1"/>
    <col min="10" max="10" width="22.7265625" style="6" customWidth="1"/>
    <col min="11" max="11" width="0.90625" style="6" customWidth="1"/>
    <col min="12" max="16384" width="9" style="6"/>
  </cols>
  <sheetData>
    <row r="1" spans="2:10" s="10" customFormat="1" ht="20.25" customHeight="1" x14ac:dyDescent="0.25">
      <c r="B1" s="222" t="str">
        <f>入力シート!F3</f>
        <v>令和</v>
      </c>
      <c r="C1" s="222"/>
      <c r="D1" s="222"/>
      <c r="E1" s="59">
        <f>入力シート!G3</f>
        <v>0</v>
      </c>
      <c r="F1" s="222" t="s">
        <v>118</v>
      </c>
      <c r="G1" s="222"/>
      <c r="H1" s="222"/>
      <c r="I1" s="222"/>
      <c r="J1" s="222"/>
    </row>
    <row r="2" spans="2:10" s="10" customFormat="1" ht="20.25" customHeight="1" x14ac:dyDescent="0.25">
      <c r="B2" s="222" t="s">
        <v>123</v>
      </c>
      <c r="C2" s="222"/>
      <c r="D2" s="222"/>
      <c r="E2" s="222"/>
      <c r="F2" s="222"/>
      <c r="G2" s="222"/>
      <c r="H2" s="222"/>
      <c r="I2" s="222"/>
      <c r="J2" s="222"/>
    </row>
    <row r="3" spans="2:10" ht="19.5" customHeight="1" thickBot="1" x14ac:dyDescent="0.25">
      <c r="B3" s="165" t="s">
        <v>119</v>
      </c>
      <c r="C3" s="165"/>
      <c r="D3" s="165"/>
      <c r="E3" s="165"/>
      <c r="F3" s="165"/>
      <c r="G3" s="165"/>
      <c r="H3" s="3"/>
      <c r="I3" s="4"/>
      <c r="J3" s="4"/>
    </row>
    <row r="4" spans="2:10" ht="35.5" customHeight="1" thickTop="1" thickBot="1" x14ac:dyDescent="0.25">
      <c r="B4" s="225" t="s">
        <v>0</v>
      </c>
      <c r="C4" s="226"/>
      <c r="D4" s="229" t="str">
        <f>IF(入力シート!D4="","",入力シート!D4)</f>
        <v>【選択してください】</v>
      </c>
      <c r="E4" s="230"/>
      <c r="F4" s="230"/>
      <c r="G4" s="7" t="s">
        <v>60</v>
      </c>
      <c r="H4" s="8" t="s">
        <v>18</v>
      </c>
      <c r="I4" s="220" t="str">
        <f>IF(入力シート!D5="","",入力シート!D5)</f>
        <v>【選択してください】</v>
      </c>
      <c r="J4" s="221"/>
    </row>
    <row r="5" spans="2:10" ht="32.5" customHeight="1" thickBot="1" x14ac:dyDescent="0.25">
      <c r="B5" s="227" t="s">
        <v>1</v>
      </c>
      <c r="C5" s="228"/>
      <c r="D5" s="231" t="str">
        <f>IF(入力シート!D6="","【入力して下さい】",入力シート!D6)</f>
        <v>【入力して下さい】</v>
      </c>
      <c r="E5" s="232"/>
      <c r="F5" s="232"/>
      <c r="G5" s="232"/>
      <c r="H5" s="232"/>
      <c r="I5" s="223" t="str">
        <f>IF(入力シート!F6="","",入力シート!F6)</f>
        <v>高等学校</v>
      </c>
      <c r="J5" s="224"/>
    </row>
    <row r="6" spans="2:10" ht="20.25" customHeight="1" thickBot="1" x14ac:dyDescent="0.25">
      <c r="B6" s="208" t="s">
        <v>10</v>
      </c>
      <c r="C6" s="209"/>
      <c r="D6" s="209"/>
      <c r="E6" s="209"/>
      <c r="F6" s="209"/>
      <c r="G6" s="213" t="s">
        <v>2</v>
      </c>
      <c r="H6" s="209"/>
      <c r="I6" s="209"/>
      <c r="J6" s="214"/>
    </row>
    <row r="7" spans="2:10" ht="38" customHeight="1" thickTop="1" thickBot="1" x14ac:dyDescent="0.25">
      <c r="B7" s="210" t="str">
        <f>IF(入力シート!E8="","",入力シート!E8)</f>
        <v>【選択してください】</v>
      </c>
      <c r="C7" s="211"/>
      <c r="D7" s="211"/>
      <c r="E7" s="211"/>
      <c r="F7" s="212"/>
      <c r="G7" s="215" t="str">
        <f>IF(入力シート!D8="","",入力シート!D8)</f>
        <v/>
      </c>
      <c r="H7" s="216"/>
      <c r="I7" s="216"/>
      <c r="J7" s="217"/>
    </row>
    <row r="8" spans="2:10" ht="15" customHeight="1" thickTop="1" x14ac:dyDescent="0.2">
      <c r="B8" s="233"/>
      <c r="C8" s="234"/>
      <c r="D8" s="166" t="s">
        <v>9</v>
      </c>
      <c r="E8" s="167"/>
      <c r="F8" s="168"/>
      <c r="G8" s="237" t="s">
        <v>3</v>
      </c>
      <c r="H8" s="239" t="s">
        <v>46</v>
      </c>
      <c r="I8" s="240"/>
      <c r="J8" s="161" t="s">
        <v>120</v>
      </c>
    </row>
    <row r="9" spans="2:10" ht="15" customHeight="1" thickBot="1" x14ac:dyDescent="0.25">
      <c r="B9" s="235"/>
      <c r="C9" s="236"/>
      <c r="D9" s="169" t="s">
        <v>48</v>
      </c>
      <c r="E9" s="170"/>
      <c r="F9" s="171"/>
      <c r="G9" s="238"/>
      <c r="H9" s="241" t="s">
        <v>47</v>
      </c>
      <c r="I9" s="170"/>
      <c r="J9" s="162"/>
    </row>
    <row r="10" spans="2:10" ht="16.5" customHeight="1" thickTop="1" x14ac:dyDescent="0.2">
      <c r="B10" s="218" t="s">
        <v>11</v>
      </c>
      <c r="C10" s="219"/>
      <c r="D10" s="172" t="str">
        <f>IF(入力シート!$E15="","",入力シート!$E15)</f>
        <v/>
      </c>
      <c r="E10" s="173"/>
      <c r="F10" s="174"/>
      <c r="G10" s="195" t="str">
        <f>IF(入力シート!G15="","",入力シート!G15)</f>
        <v/>
      </c>
      <c r="H10" s="197" t="str">
        <f>IF(入力シート!M15="","",入力シート!M15)</f>
        <v/>
      </c>
      <c r="I10" s="198"/>
      <c r="J10" s="163" t="str">
        <f>IF(入力シート!O15="","",CONCATENATE(入力シート!N15,入力シート!O15))</f>
        <v/>
      </c>
    </row>
    <row r="11" spans="2:10" ht="9" customHeight="1" x14ac:dyDescent="0.2">
      <c r="B11" s="191"/>
      <c r="C11" s="192"/>
      <c r="D11" s="175" t="str">
        <f>IF(入力シート!D15="","",入力シート!D15)</f>
        <v/>
      </c>
      <c r="E11" s="176"/>
      <c r="F11" s="177"/>
      <c r="G11" s="195"/>
      <c r="H11" s="199"/>
      <c r="I11" s="182"/>
      <c r="J11" s="159"/>
    </row>
    <row r="12" spans="2:10" ht="21.5" customHeight="1" x14ac:dyDescent="0.2">
      <c r="B12" s="193"/>
      <c r="C12" s="194"/>
      <c r="D12" s="178"/>
      <c r="E12" s="179"/>
      <c r="F12" s="180"/>
      <c r="G12" s="196"/>
      <c r="H12" s="200" t="str">
        <f>IF(入力シート!F15="","",入力シート!F15)</f>
        <v/>
      </c>
      <c r="I12" s="179"/>
      <c r="J12" s="159"/>
    </row>
    <row r="13" spans="2:10" ht="16.5" customHeight="1" x14ac:dyDescent="0.2">
      <c r="B13" s="189" t="s">
        <v>12</v>
      </c>
      <c r="C13" s="190"/>
      <c r="D13" s="181" t="str">
        <f>IF(入力シート!$E16="","",入力シート!$E16)</f>
        <v/>
      </c>
      <c r="E13" s="182"/>
      <c r="F13" s="183"/>
      <c r="G13" s="195" t="str">
        <f>IF(入力シート!G16="","",入力シート!G16)</f>
        <v/>
      </c>
      <c r="H13" s="197" t="str">
        <f>IF(入力シート!M16="","",入力シート!M16)</f>
        <v/>
      </c>
      <c r="I13" s="198"/>
      <c r="J13" s="159" t="str">
        <f>IF(入力シート!O18="","",CONCATENATE(入力シート!N18,入力シート!O18))</f>
        <v/>
      </c>
    </row>
    <row r="14" spans="2:10" ht="9" customHeight="1" x14ac:dyDescent="0.2">
      <c r="B14" s="191"/>
      <c r="C14" s="192"/>
      <c r="D14" s="175" t="str">
        <f>IF(入力シート!D16="","",入力シート!D16)</f>
        <v/>
      </c>
      <c r="E14" s="176"/>
      <c r="F14" s="177"/>
      <c r="G14" s="195"/>
      <c r="H14" s="199"/>
      <c r="I14" s="182"/>
      <c r="J14" s="159"/>
    </row>
    <row r="15" spans="2:10" ht="21.5" customHeight="1" x14ac:dyDescent="0.2">
      <c r="B15" s="193"/>
      <c r="C15" s="194"/>
      <c r="D15" s="178"/>
      <c r="E15" s="179"/>
      <c r="F15" s="180"/>
      <c r="G15" s="196"/>
      <c r="H15" s="200" t="str">
        <f>IF(入力シート!F16="","",入力シート!F16)</f>
        <v/>
      </c>
      <c r="I15" s="179"/>
      <c r="J15" s="159"/>
    </row>
    <row r="16" spans="2:10" ht="16.5" customHeight="1" x14ac:dyDescent="0.2">
      <c r="B16" s="189" t="s">
        <v>13</v>
      </c>
      <c r="C16" s="190"/>
      <c r="D16" s="181" t="str">
        <f>IF(入力シート!$E17="","",入力シート!$E17)</f>
        <v/>
      </c>
      <c r="E16" s="182"/>
      <c r="F16" s="183"/>
      <c r="G16" s="195" t="str">
        <f>IF(入力シート!G17="","",入力シート!G17)</f>
        <v/>
      </c>
      <c r="H16" s="197" t="str">
        <f>IF(入力シート!M17="","",入力シート!M17)</f>
        <v/>
      </c>
      <c r="I16" s="198"/>
      <c r="J16" s="159" t="str">
        <f>IF(入力シート!O21="","",CONCATENATE(入力シート!N21,入力シート!O21))</f>
        <v/>
      </c>
    </row>
    <row r="17" spans="2:10" ht="9" customHeight="1" x14ac:dyDescent="0.2">
      <c r="B17" s="191"/>
      <c r="C17" s="192"/>
      <c r="D17" s="175" t="str">
        <f>IF(入力シート!D17="","",入力シート!D17)</f>
        <v/>
      </c>
      <c r="E17" s="176"/>
      <c r="F17" s="177"/>
      <c r="G17" s="195"/>
      <c r="H17" s="199"/>
      <c r="I17" s="182"/>
      <c r="J17" s="159"/>
    </row>
    <row r="18" spans="2:10" ht="21.5" customHeight="1" x14ac:dyDescent="0.2">
      <c r="B18" s="193"/>
      <c r="C18" s="194"/>
      <c r="D18" s="178"/>
      <c r="E18" s="179"/>
      <c r="F18" s="180"/>
      <c r="G18" s="196"/>
      <c r="H18" s="200" t="str">
        <f>IF(入力シート!F17="","",入力シート!F17)</f>
        <v/>
      </c>
      <c r="I18" s="179"/>
      <c r="J18" s="159"/>
    </row>
    <row r="19" spans="2:10" ht="16.5" customHeight="1" x14ac:dyDescent="0.2">
      <c r="B19" s="189" t="s">
        <v>14</v>
      </c>
      <c r="C19" s="190"/>
      <c r="D19" s="181" t="str">
        <f>IF(入力シート!$E18="","",入力シート!$E18)</f>
        <v/>
      </c>
      <c r="E19" s="182"/>
      <c r="F19" s="183"/>
      <c r="G19" s="195" t="str">
        <f>IF(入力シート!G18="","",入力シート!G18)</f>
        <v/>
      </c>
      <c r="H19" s="197" t="str">
        <f>IF(入力シート!M18="","",入力シート!M18)</f>
        <v/>
      </c>
      <c r="I19" s="198"/>
      <c r="J19" s="159" t="str">
        <f>IF(入力シート!O24="","",CONCATENATE(入力シート!N24,入力シート!O24))</f>
        <v/>
      </c>
    </row>
    <row r="20" spans="2:10" ht="9" customHeight="1" x14ac:dyDescent="0.2">
      <c r="B20" s="191"/>
      <c r="C20" s="192"/>
      <c r="D20" s="175" t="str">
        <f>IF(入力シート!D18="","",入力シート!D18)</f>
        <v/>
      </c>
      <c r="E20" s="176"/>
      <c r="F20" s="177"/>
      <c r="G20" s="195"/>
      <c r="H20" s="199"/>
      <c r="I20" s="182"/>
      <c r="J20" s="159"/>
    </row>
    <row r="21" spans="2:10" ht="21.5" customHeight="1" x14ac:dyDescent="0.2">
      <c r="B21" s="193"/>
      <c r="C21" s="194"/>
      <c r="D21" s="178"/>
      <c r="E21" s="179"/>
      <c r="F21" s="180"/>
      <c r="G21" s="196"/>
      <c r="H21" s="200" t="str">
        <f>IF(入力シート!F18="","",入力シート!F18)</f>
        <v/>
      </c>
      <c r="I21" s="179"/>
      <c r="J21" s="159"/>
    </row>
    <row r="22" spans="2:10" ht="16.5" customHeight="1" x14ac:dyDescent="0.2">
      <c r="B22" s="189" t="s">
        <v>15</v>
      </c>
      <c r="C22" s="190"/>
      <c r="D22" s="181" t="str">
        <f>IF(入力シート!$E19="","",入力シート!$E19)</f>
        <v/>
      </c>
      <c r="E22" s="182"/>
      <c r="F22" s="183"/>
      <c r="G22" s="195" t="str">
        <f>IF(入力シート!G19="","",入力シート!G19)</f>
        <v/>
      </c>
      <c r="H22" s="197" t="str">
        <f>IF(入力シート!M19="","",入力シート!M19)</f>
        <v/>
      </c>
      <c r="I22" s="198"/>
      <c r="J22" s="159" t="str">
        <f>IF(入力シート!O27="","",CONCATENATE(入力シート!N27,入力シート!O27))</f>
        <v/>
      </c>
    </row>
    <row r="23" spans="2:10" ht="9" customHeight="1" x14ac:dyDescent="0.2">
      <c r="B23" s="191"/>
      <c r="C23" s="192"/>
      <c r="D23" s="175" t="str">
        <f>IF(入力シート!D19="","",入力シート!D19)</f>
        <v/>
      </c>
      <c r="E23" s="176"/>
      <c r="F23" s="177"/>
      <c r="G23" s="195"/>
      <c r="H23" s="199"/>
      <c r="I23" s="182"/>
      <c r="J23" s="159"/>
    </row>
    <row r="24" spans="2:10" ht="21.5" customHeight="1" x14ac:dyDescent="0.2">
      <c r="B24" s="193"/>
      <c r="C24" s="194"/>
      <c r="D24" s="178"/>
      <c r="E24" s="179"/>
      <c r="F24" s="180"/>
      <c r="G24" s="196"/>
      <c r="H24" s="200" t="str">
        <f>IF(入力シート!F19="","",入力シート!F19)</f>
        <v/>
      </c>
      <c r="I24" s="179"/>
      <c r="J24" s="159"/>
    </row>
    <row r="25" spans="2:10" ht="16.5" customHeight="1" x14ac:dyDescent="0.2">
      <c r="B25" s="189" t="s">
        <v>16</v>
      </c>
      <c r="C25" s="190"/>
      <c r="D25" s="181" t="str">
        <f>IF(入力シート!$E20="","",入力シート!$E20)</f>
        <v/>
      </c>
      <c r="E25" s="182"/>
      <c r="F25" s="183"/>
      <c r="G25" s="195" t="str">
        <f>IF(入力シート!G20="","",入力シート!G20)</f>
        <v/>
      </c>
      <c r="H25" s="197" t="str">
        <f>IF(入力シート!M20="","",入力シート!M20)</f>
        <v/>
      </c>
      <c r="I25" s="198"/>
      <c r="J25" s="159" t="str">
        <f>IF(入力シート!O30="","",CONCATENATE(入力シート!N30,入力シート!O30))</f>
        <v/>
      </c>
    </row>
    <row r="26" spans="2:10" ht="9" customHeight="1" x14ac:dyDescent="0.2">
      <c r="B26" s="191"/>
      <c r="C26" s="192"/>
      <c r="D26" s="175" t="str">
        <f>IF(入力シート!D20="","",入力シート!D20)</f>
        <v/>
      </c>
      <c r="E26" s="176"/>
      <c r="F26" s="177"/>
      <c r="G26" s="195"/>
      <c r="H26" s="199"/>
      <c r="I26" s="182"/>
      <c r="J26" s="159"/>
    </row>
    <row r="27" spans="2:10" ht="21.5" customHeight="1" x14ac:dyDescent="0.2">
      <c r="B27" s="193"/>
      <c r="C27" s="194"/>
      <c r="D27" s="178"/>
      <c r="E27" s="179"/>
      <c r="F27" s="180"/>
      <c r="G27" s="196"/>
      <c r="H27" s="200" t="str">
        <f>IF(入力シート!F20="","",入力シート!F20)</f>
        <v/>
      </c>
      <c r="I27" s="179"/>
      <c r="J27" s="159"/>
    </row>
    <row r="28" spans="2:10" ht="16.5" customHeight="1" x14ac:dyDescent="0.2">
      <c r="B28" s="189" t="s">
        <v>17</v>
      </c>
      <c r="C28" s="190"/>
      <c r="D28" s="181" t="str">
        <f>IF(入力シート!$E21="","",入力シート!$E21)</f>
        <v/>
      </c>
      <c r="E28" s="182"/>
      <c r="F28" s="183"/>
      <c r="G28" s="195" t="str">
        <f>IF(入力シート!G21="","",入力シート!G21)</f>
        <v/>
      </c>
      <c r="H28" s="197" t="str">
        <f>IF(入力シート!M21="","",入力シート!M21)</f>
        <v/>
      </c>
      <c r="I28" s="198"/>
      <c r="J28" s="159" t="str">
        <f>IF(入力シート!O33="","",CONCATENATE(入力シート!N33,入力シート!O33))</f>
        <v/>
      </c>
    </row>
    <row r="29" spans="2:10" ht="9" customHeight="1" x14ac:dyDescent="0.2">
      <c r="B29" s="191"/>
      <c r="C29" s="192"/>
      <c r="D29" s="175" t="str">
        <f>IF(入力シート!D21="","",入力シート!D21)</f>
        <v/>
      </c>
      <c r="E29" s="176"/>
      <c r="F29" s="177"/>
      <c r="G29" s="195"/>
      <c r="H29" s="199"/>
      <c r="I29" s="182"/>
      <c r="J29" s="159"/>
    </row>
    <row r="30" spans="2:10" ht="21.5" customHeight="1" x14ac:dyDescent="0.2">
      <c r="B30" s="193"/>
      <c r="C30" s="194"/>
      <c r="D30" s="178"/>
      <c r="E30" s="179"/>
      <c r="F30" s="180"/>
      <c r="G30" s="196"/>
      <c r="H30" s="200" t="str">
        <f>IF(入力シート!F21="","",入力シート!F21)</f>
        <v/>
      </c>
      <c r="I30" s="179"/>
      <c r="J30" s="159"/>
    </row>
    <row r="31" spans="2:10" ht="16.5" customHeight="1" x14ac:dyDescent="0.2">
      <c r="B31" s="189" t="s">
        <v>19</v>
      </c>
      <c r="C31" s="190"/>
      <c r="D31" s="181" t="str">
        <f>IF(入力シート!$E22="","",入力シート!$E22)</f>
        <v/>
      </c>
      <c r="E31" s="182"/>
      <c r="F31" s="183"/>
      <c r="G31" s="195" t="str">
        <f>IF(入力シート!G22="","",入力シート!G22)</f>
        <v/>
      </c>
      <c r="H31" s="197" t="str">
        <f>IF(入力シート!M22="","",入力シート!M22)</f>
        <v/>
      </c>
      <c r="I31" s="198"/>
      <c r="J31" s="159" t="str">
        <f>IF(入力シート!O36="","",CONCATENATE(入力シート!N36,入力シート!O36))</f>
        <v/>
      </c>
    </row>
    <row r="32" spans="2:10" ht="9" customHeight="1" x14ac:dyDescent="0.2">
      <c r="B32" s="191"/>
      <c r="C32" s="192"/>
      <c r="D32" s="175" t="str">
        <f>IF(入力シート!D22="","",入力シート!D22)</f>
        <v/>
      </c>
      <c r="E32" s="176"/>
      <c r="F32" s="177"/>
      <c r="G32" s="195"/>
      <c r="H32" s="199"/>
      <c r="I32" s="182"/>
      <c r="J32" s="159"/>
    </row>
    <row r="33" spans="2:10" ht="21.5" customHeight="1" thickBot="1" x14ac:dyDescent="0.25">
      <c r="B33" s="201"/>
      <c r="C33" s="202"/>
      <c r="D33" s="206"/>
      <c r="E33" s="205"/>
      <c r="F33" s="207"/>
      <c r="G33" s="203"/>
      <c r="H33" s="204" t="str">
        <f>IF(入力シート!F22="","",入力シート!F22)</f>
        <v/>
      </c>
      <c r="I33" s="205"/>
      <c r="J33" s="160"/>
    </row>
    <row r="34" spans="2:10" ht="5.25" customHeight="1" thickTop="1" x14ac:dyDescent="0.2">
      <c r="B34" s="1"/>
      <c r="C34" s="1"/>
      <c r="D34" s="1"/>
      <c r="E34" s="1"/>
      <c r="F34" s="2"/>
      <c r="G34" s="2"/>
      <c r="H34" s="2"/>
      <c r="I34" s="5"/>
      <c r="J34" s="5"/>
    </row>
    <row r="35" spans="2:10" ht="15" customHeight="1" x14ac:dyDescent="0.2">
      <c r="B35" s="187" t="s">
        <v>4</v>
      </c>
      <c r="C35" s="187"/>
      <c r="D35" s="187"/>
      <c r="E35" s="187"/>
      <c r="F35" s="187"/>
      <c r="G35" s="187"/>
      <c r="H35" s="187"/>
      <c r="I35" s="187"/>
      <c r="J35" s="187"/>
    </row>
    <row r="36" spans="2:10" ht="15" customHeight="1" x14ac:dyDescent="0.2">
      <c r="B36" s="187" t="s">
        <v>115</v>
      </c>
      <c r="C36" s="187"/>
      <c r="D36" s="187"/>
      <c r="E36" s="187"/>
      <c r="F36" s="187"/>
      <c r="G36" s="187"/>
      <c r="H36" s="187"/>
      <c r="I36" s="187"/>
      <c r="J36" s="187"/>
    </row>
    <row r="37" spans="2:10" ht="30" customHeight="1" x14ac:dyDescent="0.2">
      <c r="B37" s="187" t="s">
        <v>5</v>
      </c>
      <c r="C37" s="187"/>
      <c r="D37" s="187"/>
      <c r="E37" s="187"/>
      <c r="F37" s="187"/>
      <c r="G37" s="187"/>
      <c r="H37" s="187"/>
      <c r="I37" s="187"/>
      <c r="J37" s="187"/>
    </row>
    <row r="38" spans="2:10" ht="30" customHeight="1" x14ac:dyDescent="0.2">
      <c r="B38" s="187" t="s">
        <v>6</v>
      </c>
      <c r="C38" s="187"/>
      <c r="D38" s="187"/>
      <c r="E38" s="187"/>
      <c r="F38" s="187"/>
      <c r="G38" s="187"/>
      <c r="H38" s="187"/>
      <c r="I38" s="187"/>
      <c r="J38" s="187"/>
    </row>
    <row r="39" spans="2:10" ht="15" customHeight="1" x14ac:dyDescent="0.2">
      <c r="B39" s="187" t="s">
        <v>7</v>
      </c>
      <c r="C39" s="187"/>
      <c r="D39" s="187"/>
      <c r="E39" s="187"/>
      <c r="F39" s="187"/>
      <c r="G39" s="187"/>
      <c r="H39" s="187"/>
      <c r="I39" s="187"/>
      <c r="J39" s="187"/>
    </row>
    <row r="40" spans="2:10" ht="6" customHeight="1" x14ac:dyDescent="0.2">
      <c r="B40" s="9"/>
      <c r="C40" s="9"/>
      <c r="D40" s="9"/>
      <c r="E40" s="9"/>
      <c r="F40" s="9"/>
      <c r="G40" s="9"/>
      <c r="H40" s="9"/>
      <c r="I40" s="9"/>
      <c r="J40" s="9"/>
    </row>
    <row r="41" spans="2:10" ht="30" customHeight="1" x14ac:dyDescent="0.2">
      <c r="B41" s="188" t="s">
        <v>8</v>
      </c>
      <c r="C41" s="188"/>
      <c r="D41" s="188"/>
      <c r="E41" s="188"/>
      <c r="F41" s="188"/>
      <c r="G41" s="188"/>
      <c r="H41" s="188"/>
      <c r="I41" s="188"/>
      <c r="J41" s="188"/>
    </row>
    <row r="42" spans="2:10" ht="6.75" customHeight="1" x14ac:dyDescent="0.2">
      <c r="B42" s="3"/>
      <c r="C42" s="3"/>
      <c r="D42" s="3"/>
      <c r="E42" s="3"/>
      <c r="F42" s="3"/>
      <c r="G42" s="3"/>
      <c r="H42" s="3"/>
      <c r="I42" s="3"/>
      <c r="J42" s="3"/>
    </row>
    <row r="43" spans="2:10" ht="15.75" customHeight="1" x14ac:dyDescent="0.2">
      <c r="B43" s="60" t="str">
        <f>入力シート!F3</f>
        <v>令和</v>
      </c>
      <c r="C43" s="62">
        <f>入力シート!G3</f>
        <v>0</v>
      </c>
      <c r="D43" s="61" t="s">
        <v>110</v>
      </c>
      <c r="E43" s="185">
        <f>入力シート!E3</f>
        <v>0</v>
      </c>
      <c r="F43" s="186"/>
      <c r="G43" s="58"/>
      <c r="H43" s="3"/>
      <c r="I43" s="3"/>
      <c r="J43" s="3"/>
    </row>
    <row r="44" spans="2:10" ht="18.75" customHeight="1" x14ac:dyDescent="0.2">
      <c r="B44" s="164" t="str">
        <f>IF(入力シート!D6="","【入力して下さい】",入力シート!D6)</f>
        <v>【入力して下さい】</v>
      </c>
      <c r="C44" s="164"/>
      <c r="D44" s="164"/>
      <c r="E44" s="164"/>
      <c r="F44" s="164"/>
      <c r="G44" s="184" t="s">
        <v>20</v>
      </c>
      <c r="H44" s="184"/>
      <c r="I44" s="164" t="str">
        <f>IF(入力シート!E9="","【入力して下さい】",入力シート!H9)</f>
        <v>【入力して下さい】</v>
      </c>
      <c r="J44" s="164"/>
    </row>
    <row r="45" spans="2:10" ht="11.25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</row>
    <row r="46" spans="2:10" ht="18" customHeight="1" x14ac:dyDescent="0.2">
      <c r="B46" s="19"/>
      <c r="C46" s="20"/>
      <c r="D46" s="20"/>
      <c r="E46" s="164" t="s">
        <v>37</v>
      </c>
      <c r="F46" s="164"/>
      <c r="G46" s="165" t="str">
        <f>IF(入力シート!E11="","【入力して下さい】",入力シート!H11)</f>
        <v>【入力して下さい】</v>
      </c>
      <c r="H46" s="165"/>
      <c r="I46" s="164" t="str">
        <f>IF(入力シート!E10="","【入力して下さい】",入力シート!H10)</f>
        <v>【入力して下さい】</v>
      </c>
      <c r="J46" s="164"/>
    </row>
    <row r="47" spans="2:10" ht="4.5" customHeight="1" x14ac:dyDescent="0.2">
      <c r="B47" s="19"/>
      <c r="C47" s="20"/>
      <c r="D47" s="20"/>
      <c r="E47" s="18"/>
      <c r="F47" s="18"/>
      <c r="G47" s="18"/>
      <c r="H47" s="18"/>
      <c r="I47" s="18"/>
      <c r="J47" s="18"/>
    </row>
    <row r="48" spans="2:10" ht="4.5" customHeight="1" x14ac:dyDescent="0.2">
      <c r="B48" s="19"/>
      <c r="C48" s="20"/>
      <c r="D48" s="20"/>
      <c r="E48" s="18"/>
      <c r="F48" s="18"/>
      <c r="G48" s="18"/>
      <c r="H48" s="18"/>
      <c r="I48" s="18"/>
      <c r="J48" s="18"/>
    </row>
    <row r="49" spans="2:10" ht="4.5" customHeight="1" x14ac:dyDescent="0.2">
      <c r="B49" s="19"/>
      <c r="C49" s="20"/>
      <c r="D49" s="20"/>
      <c r="E49" s="18"/>
      <c r="F49" s="18"/>
      <c r="G49" s="18"/>
      <c r="H49" s="18"/>
      <c r="I49" s="18"/>
      <c r="J49" s="18"/>
    </row>
    <row r="50" spans="2:10" ht="4.5" customHeight="1" x14ac:dyDescent="0.2"/>
  </sheetData>
  <sheetProtection algorithmName="SHA-512" hashValue="fBg38+kQ3ePS2J222LE4aFIil5U7nEUuLKyse5MgJUpss/ba0gz0epnXKztrjvTPFpsdXtKOHQ+t8uK0wZSJ9w==" saltValue="4HEFs/YOoJh0InBgQgPjqA==" spinCount="100000" sheet="1" selectLockedCells="1"/>
  <mergeCells count="90">
    <mergeCell ref="I46:J46"/>
    <mergeCell ref="I4:J4"/>
    <mergeCell ref="F1:J1"/>
    <mergeCell ref="B2:J2"/>
    <mergeCell ref="I5:J5"/>
    <mergeCell ref="B35:J35"/>
    <mergeCell ref="B3:G3"/>
    <mergeCell ref="B4:C4"/>
    <mergeCell ref="B5:C5"/>
    <mergeCell ref="B1:D1"/>
    <mergeCell ref="D4:F4"/>
    <mergeCell ref="D5:H5"/>
    <mergeCell ref="B8:C9"/>
    <mergeCell ref="G8:G9"/>
    <mergeCell ref="H8:I8"/>
    <mergeCell ref="H9:I9"/>
    <mergeCell ref="B6:F6"/>
    <mergeCell ref="B7:F7"/>
    <mergeCell ref="G6:J6"/>
    <mergeCell ref="G7:J7"/>
    <mergeCell ref="B10:C12"/>
    <mergeCell ref="G10:G12"/>
    <mergeCell ref="H10:I11"/>
    <mergeCell ref="H12:I12"/>
    <mergeCell ref="B13:C15"/>
    <mergeCell ref="G13:G15"/>
    <mergeCell ref="H13:I14"/>
    <mergeCell ref="H15:I15"/>
    <mergeCell ref="B16:C18"/>
    <mergeCell ref="G16:G18"/>
    <mergeCell ref="H16:I17"/>
    <mergeCell ref="H18:I18"/>
    <mergeCell ref="B19:C21"/>
    <mergeCell ref="G19:G21"/>
    <mergeCell ref="H19:I20"/>
    <mergeCell ref="H21:I21"/>
    <mergeCell ref="B22:C24"/>
    <mergeCell ref="G22:G24"/>
    <mergeCell ref="H22:I23"/>
    <mergeCell ref="H24:I24"/>
    <mergeCell ref="B25:C27"/>
    <mergeCell ref="G25:G27"/>
    <mergeCell ref="H25:I26"/>
    <mergeCell ref="H27:I27"/>
    <mergeCell ref="D26:F27"/>
    <mergeCell ref="B31:C33"/>
    <mergeCell ref="G31:G33"/>
    <mergeCell ref="H31:I32"/>
    <mergeCell ref="H33:I33"/>
    <mergeCell ref="D31:F31"/>
    <mergeCell ref="D32:F33"/>
    <mergeCell ref="B28:C30"/>
    <mergeCell ref="G28:G30"/>
    <mergeCell ref="H28:I29"/>
    <mergeCell ref="H30:I30"/>
    <mergeCell ref="D28:F28"/>
    <mergeCell ref="D29:F30"/>
    <mergeCell ref="B44:F44"/>
    <mergeCell ref="E43:F43"/>
    <mergeCell ref="B36:J36"/>
    <mergeCell ref="B37:J37"/>
    <mergeCell ref="B38:J38"/>
    <mergeCell ref="B39:J39"/>
    <mergeCell ref="B41:J41"/>
    <mergeCell ref="I44:J44"/>
    <mergeCell ref="E46:F46"/>
    <mergeCell ref="G46:H46"/>
    <mergeCell ref="D8:F8"/>
    <mergeCell ref="D9:F9"/>
    <mergeCell ref="D10:F10"/>
    <mergeCell ref="D11:F12"/>
    <mergeCell ref="D13:F13"/>
    <mergeCell ref="D14:F15"/>
    <mergeCell ref="D16:F16"/>
    <mergeCell ref="D17:F18"/>
    <mergeCell ref="D19:F19"/>
    <mergeCell ref="D20:F21"/>
    <mergeCell ref="D22:F22"/>
    <mergeCell ref="D23:F24"/>
    <mergeCell ref="D25:F25"/>
    <mergeCell ref="G44:H44"/>
    <mergeCell ref="J22:J24"/>
    <mergeCell ref="J25:J27"/>
    <mergeCell ref="J28:J30"/>
    <mergeCell ref="J31:J33"/>
    <mergeCell ref="J8:J9"/>
    <mergeCell ref="J10:J12"/>
    <mergeCell ref="J13:J15"/>
    <mergeCell ref="J16:J18"/>
    <mergeCell ref="J19:J21"/>
  </mergeCells>
  <phoneticPr fontId="1"/>
  <pageMargins left="0.59055118110236227" right="0.59055118110236227" top="0.59055118110236227" bottom="0.39370078740157483" header="0.31496062992125984" footer="0.31496062992125984"/>
  <pageSetup paperSize="9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25"/>
  <sheetViews>
    <sheetView zoomScale="85" zoomScaleNormal="85" workbookViewId="0">
      <pane ySplit="1" topLeftCell="A2" activePane="bottomLeft" state="frozen"/>
      <selection pane="bottomLeft" activeCell="B1" sqref="B1:H1"/>
    </sheetView>
  </sheetViews>
  <sheetFormatPr defaultRowHeight="14" x14ac:dyDescent="0.2"/>
  <cols>
    <col min="1" max="1" width="2.26953125" style="17" customWidth="1"/>
    <col min="2" max="2" width="4.26953125" style="11" customWidth="1"/>
    <col min="3" max="3" width="8.7265625" style="11"/>
    <col min="4" max="4" width="16.54296875" style="17" customWidth="1"/>
    <col min="5" max="5" width="20.1796875" style="17" customWidth="1"/>
    <col min="6" max="6" width="9.6328125" style="17" customWidth="1"/>
    <col min="7" max="7" width="7.81640625" style="17" customWidth="1"/>
    <col min="8" max="8" width="15.90625" style="17" hidden="1" customWidth="1"/>
    <col min="9" max="9" width="9.36328125" style="17" customWidth="1"/>
    <col min="10" max="10" width="19.6328125" style="17" customWidth="1"/>
    <col min="11" max="11" width="16.81640625" style="17" customWidth="1"/>
    <col min="12" max="12" width="8.81640625" style="17" customWidth="1"/>
    <col min="13" max="13" width="23.453125" style="17" hidden="1" customWidth="1"/>
    <col min="14" max="15" width="12.453125" style="17" customWidth="1"/>
    <col min="16" max="16" width="7.6328125" style="17" customWidth="1"/>
    <col min="17" max="18" width="11.6328125" style="17" customWidth="1"/>
    <col min="19" max="16384" width="8.7265625" style="17"/>
  </cols>
  <sheetData>
    <row r="1" spans="1:16" ht="36" customHeight="1" thickTop="1" thickBot="1" x14ac:dyDescent="0.25">
      <c r="A1" s="107"/>
      <c r="B1" s="154" t="s">
        <v>38</v>
      </c>
      <c r="C1" s="154"/>
      <c r="D1" s="154"/>
      <c r="E1" s="154"/>
      <c r="F1" s="154"/>
      <c r="G1" s="154"/>
      <c r="H1" s="154"/>
      <c r="I1" s="126" t="s">
        <v>114</v>
      </c>
      <c r="J1" s="127"/>
      <c r="K1" s="127"/>
      <c r="L1" s="127"/>
      <c r="M1" s="128"/>
      <c r="N1" s="108"/>
      <c r="O1" s="109"/>
      <c r="P1" s="110"/>
    </row>
    <row r="2" spans="1:16" ht="4.5" customHeight="1" thickTop="1" thickBot="1" x14ac:dyDescent="0.25">
      <c r="A2" s="111"/>
      <c r="B2" s="105"/>
      <c r="C2" s="105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12"/>
    </row>
    <row r="3" spans="1:16" ht="20.5" customHeight="1" thickBot="1" x14ac:dyDescent="0.25">
      <c r="A3" s="111"/>
      <c r="B3" s="24">
        <v>1</v>
      </c>
      <c r="C3" s="131" t="s">
        <v>61</v>
      </c>
      <c r="D3" s="132"/>
      <c r="E3" s="56"/>
      <c r="F3" s="63" t="s">
        <v>112</v>
      </c>
      <c r="G3" s="65"/>
      <c r="H3" s="64"/>
      <c r="I3" s="133" t="s">
        <v>113</v>
      </c>
      <c r="J3" s="134"/>
      <c r="K3" s="98"/>
      <c r="L3" s="98"/>
      <c r="M3" s="93"/>
      <c r="N3" s="98"/>
      <c r="O3" s="98"/>
      <c r="P3" s="112"/>
    </row>
    <row r="4" spans="1:16" ht="20.5" customHeight="1" thickBot="1" x14ac:dyDescent="0.25">
      <c r="A4" s="111"/>
      <c r="B4" s="25">
        <v>2</v>
      </c>
      <c r="C4" s="21" t="s">
        <v>21</v>
      </c>
      <c r="D4" s="73" t="s">
        <v>41</v>
      </c>
      <c r="E4" s="57" t="s">
        <v>28</v>
      </c>
      <c r="F4" s="155" t="s">
        <v>111</v>
      </c>
      <c r="G4" s="156"/>
      <c r="H4" s="106"/>
      <c r="I4" s="98"/>
      <c r="J4" s="105"/>
      <c r="K4" s="98"/>
      <c r="L4" s="98"/>
      <c r="M4" s="94"/>
      <c r="N4" s="98"/>
      <c r="O4" s="98"/>
      <c r="P4" s="112"/>
    </row>
    <row r="5" spans="1:16" ht="20.5" customHeight="1" thickBot="1" x14ac:dyDescent="0.25">
      <c r="A5" s="111"/>
      <c r="B5" s="24">
        <v>3</v>
      </c>
      <c r="C5" s="91" t="s">
        <v>22</v>
      </c>
      <c r="D5" s="88" t="s">
        <v>41</v>
      </c>
      <c r="E5" s="57" t="s">
        <v>22</v>
      </c>
      <c r="F5" s="157"/>
      <c r="G5" s="158"/>
      <c r="H5" s="98"/>
      <c r="I5" s="98"/>
      <c r="J5" s="105"/>
      <c r="K5" s="98"/>
      <c r="L5" s="98"/>
      <c r="M5" s="93"/>
      <c r="N5" s="98"/>
      <c r="O5" s="98"/>
      <c r="P5" s="112"/>
    </row>
    <row r="6" spans="1:16" ht="20.5" customHeight="1" thickBot="1" x14ac:dyDescent="0.25">
      <c r="A6" s="111"/>
      <c r="B6" s="25">
        <v>4</v>
      </c>
      <c r="C6" s="87" t="s">
        <v>1</v>
      </c>
      <c r="D6" s="142"/>
      <c r="E6" s="143"/>
      <c r="F6" s="146" t="s">
        <v>35</v>
      </c>
      <c r="G6" s="147"/>
      <c r="H6" s="74"/>
      <c r="I6" s="98"/>
      <c r="J6" s="98"/>
      <c r="K6" s="98"/>
      <c r="L6" s="98"/>
      <c r="M6" s="94"/>
      <c r="N6" s="98"/>
      <c r="O6" s="98"/>
      <c r="P6" s="112"/>
    </row>
    <row r="7" spans="1:16" ht="20.5" customHeight="1" thickBot="1" x14ac:dyDescent="0.25">
      <c r="A7" s="111"/>
      <c r="B7" s="121">
        <v>5</v>
      </c>
      <c r="C7" s="22" t="s">
        <v>23</v>
      </c>
      <c r="D7" s="89" t="s">
        <v>27</v>
      </c>
      <c r="E7" s="90" t="s">
        <v>26</v>
      </c>
      <c r="F7" s="100"/>
      <c r="G7" s="100"/>
      <c r="H7" s="98"/>
      <c r="I7" s="98"/>
      <c r="J7" s="98"/>
      <c r="K7" s="98"/>
      <c r="L7" s="98"/>
      <c r="M7" s="95"/>
      <c r="N7" s="98"/>
      <c r="O7" s="98"/>
      <c r="P7" s="112"/>
    </row>
    <row r="8" spans="1:16" ht="20.5" customHeight="1" thickTop="1" thickBot="1" x14ac:dyDescent="0.25">
      <c r="A8" s="111"/>
      <c r="B8" s="122"/>
      <c r="C8" s="15">
        <v>1</v>
      </c>
      <c r="D8" s="32"/>
      <c r="E8" s="33" t="s">
        <v>41</v>
      </c>
      <c r="F8" s="98"/>
      <c r="G8" s="98"/>
      <c r="H8" s="98"/>
      <c r="I8" s="98"/>
      <c r="J8" s="98"/>
      <c r="K8" s="98"/>
      <c r="L8" s="98"/>
      <c r="M8" s="96"/>
      <c r="N8" s="98"/>
      <c r="O8" s="98"/>
      <c r="P8" s="112"/>
    </row>
    <row r="9" spans="1:16" ht="20.5" customHeight="1" thickTop="1" thickBot="1" x14ac:dyDescent="0.25">
      <c r="A9" s="111"/>
      <c r="B9" s="24">
        <v>6</v>
      </c>
      <c r="C9" s="131" t="s">
        <v>44</v>
      </c>
      <c r="D9" s="132"/>
      <c r="E9" s="34"/>
      <c r="F9" s="98"/>
      <c r="G9" s="98"/>
      <c r="H9" s="101" t="str">
        <f>(E9&amp;"     印")</f>
        <v xml:space="preserve">     印</v>
      </c>
      <c r="I9" s="98"/>
      <c r="J9" s="98"/>
      <c r="K9" s="98"/>
      <c r="L9" s="98"/>
      <c r="M9" s="93"/>
      <c r="N9" s="98"/>
      <c r="O9" s="98"/>
      <c r="P9" s="112"/>
    </row>
    <row r="10" spans="1:16" ht="20.5" customHeight="1" thickBot="1" x14ac:dyDescent="0.25">
      <c r="A10" s="111"/>
      <c r="B10" s="148">
        <v>7</v>
      </c>
      <c r="C10" s="150" t="s">
        <v>50</v>
      </c>
      <c r="D10" s="151"/>
      <c r="E10" s="35"/>
      <c r="F10" s="98"/>
      <c r="G10" s="98"/>
      <c r="H10" s="102" t="str">
        <f>(E10&amp;"     印")</f>
        <v xml:space="preserve">     印</v>
      </c>
      <c r="I10" s="98"/>
      <c r="J10" s="98"/>
      <c r="K10" s="98"/>
      <c r="L10" s="98"/>
      <c r="M10" s="97"/>
      <c r="N10" s="98"/>
      <c r="O10" s="98"/>
      <c r="P10" s="112"/>
    </row>
    <row r="11" spans="1:16" ht="20.5" customHeight="1" thickTop="1" thickBot="1" x14ac:dyDescent="0.25">
      <c r="A11" s="111"/>
      <c r="B11" s="149"/>
      <c r="C11" s="152" t="s">
        <v>51</v>
      </c>
      <c r="D11" s="153"/>
      <c r="E11" s="73"/>
      <c r="F11" s="103"/>
      <c r="G11" s="98"/>
      <c r="H11" s="104" t="str">
        <f>("( "&amp;E11&amp;" )")</f>
        <v>(  )</v>
      </c>
      <c r="I11" s="98"/>
      <c r="J11" s="98"/>
      <c r="K11" s="98"/>
      <c r="L11" s="98"/>
      <c r="M11" s="99"/>
      <c r="N11" s="98"/>
      <c r="O11" s="98"/>
      <c r="P11" s="112"/>
    </row>
    <row r="12" spans="1:16" ht="20.5" customHeight="1" x14ac:dyDescent="0.2">
      <c r="A12" s="111"/>
      <c r="B12" s="121">
        <v>8</v>
      </c>
      <c r="C12" s="129" t="s">
        <v>29</v>
      </c>
      <c r="D12" s="144" t="s">
        <v>27</v>
      </c>
      <c r="E12" s="144" t="s">
        <v>9</v>
      </c>
      <c r="F12" s="124" t="s">
        <v>59</v>
      </c>
      <c r="G12" s="144" t="s">
        <v>36</v>
      </c>
      <c r="H12" s="12"/>
      <c r="I12" s="137" t="s">
        <v>30</v>
      </c>
      <c r="J12" s="138"/>
      <c r="K12" s="138"/>
      <c r="L12" s="139"/>
      <c r="M12" s="140" t="s">
        <v>34</v>
      </c>
      <c r="N12" s="117" t="s">
        <v>122</v>
      </c>
      <c r="O12" s="118"/>
      <c r="P12" s="112"/>
    </row>
    <row r="13" spans="1:16" ht="20.5" customHeight="1" thickBot="1" x14ac:dyDescent="0.25">
      <c r="A13" s="111"/>
      <c r="B13" s="122"/>
      <c r="C13" s="130"/>
      <c r="D13" s="145"/>
      <c r="E13" s="145"/>
      <c r="F13" s="125"/>
      <c r="G13" s="145"/>
      <c r="H13" s="14"/>
      <c r="I13" s="23" t="s">
        <v>33</v>
      </c>
      <c r="J13" s="92" t="s">
        <v>45</v>
      </c>
      <c r="K13" s="135" t="s">
        <v>32</v>
      </c>
      <c r="L13" s="136"/>
      <c r="M13" s="141"/>
      <c r="N13" s="119"/>
      <c r="O13" s="120"/>
      <c r="P13" s="112"/>
    </row>
    <row r="14" spans="1:16" ht="20.5" customHeight="1" thickTop="1" thickBot="1" x14ac:dyDescent="0.25">
      <c r="A14" s="111"/>
      <c r="B14" s="122"/>
      <c r="C14" s="29" t="s">
        <v>52</v>
      </c>
      <c r="D14" s="31" t="s">
        <v>53</v>
      </c>
      <c r="E14" s="31" t="s">
        <v>54</v>
      </c>
      <c r="F14" s="30" t="s">
        <v>55</v>
      </c>
      <c r="G14" s="27">
        <v>2</v>
      </c>
      <c r="H14" s="28" t="s">
        <v>117</v>
      </c>
      <c r="I14" s="27" t="s">
        <v>109</v>
      </c>
      <c r="J14" s="31" t="s">
        <v>56</v>
      </c>
      <c r="K14" s="26" t="s">
        <v>57</v>
      </c>
      <c r="L14" s="66" t="s">
        <v>58</v>
      </c>
      <c r="M14" s="83" t="str">
        <f>CONCATENATE(H14,J14,K14)</f>
        <v>・千葉市立千葉</v>
      </c>
      <c r="N14" s="119"/>
      <c r="O14" s="120"/>
      <c r="P14" s="112"/>
    </row>
    <row r="15" spans="1:16" ht="20.5" customHeight="1" thickTop="1" x14ac:dyDescent="0.2">
      <c r="A15" s="111"/>
      <c r="B15" s="122"/>
      <c r="C15" s="15">
        <v>1</v>
      </c>
      <c r="D15" s="36"/>
      <c r="E15" s="37"/>
      <c r="F15" s="38"/>
      <c r="G15" s="39"/>
      <c r="H15" s="39"/>
      <c r="I15" s="40"/>
      <c r="J15" s="41"/>
      <c r="K15" s="42"/>
      <c r="L15" s="67" t="s">
        <v>31</v>
      </c>
      <c r="M15" s="84" t="str">
        <f>CONCATENATE(H15,J15,K15)</f>
        <v/>
      </c>
      <c r="N15" s="78" t="s">
        <v>121</v>
      </c>
      <c r="O15" s="80"/>
      <c r="P15" s="112"/>
    </row>
    <row r="16" spans="1:16" ht="20.5" customHeight="1" x14ac:dyDescent="0.2">
      <c r="A16" s="111"/>
      <c r="B16" s="122"/>
      <c r="C16" s="16">
        <v>2</v>
      </c>
      <c r="D16" s="43"/>
      <c r="E16" s="44"/>
      <c r="F16" s="45"/>
      <c r="G16" s="46"/>
      <c r="H16" s="46" t="str">
        <f t="shared" ref="H16:H22" si="0">IF(I16="","",IF(I16="千葉県","",CONCATENATE(I16,$H$14)))</f>
        <v/>
      </c>
      <c r="I16" s="47"/>
      <c r="J16" s="48"/>
      <c r="K16" s="49"/>
      <c r="L16" s="68" t="s">
        <v>31</v>
      </c>
      <c r="M16" s="85" t="str">
        <f t="shared" ref="M16:M22" si="1">CONCATENATE(H16,J16,K16)</f>
        <v/>
      </c>
      <c r="N16" s="78" t="s">
        <v>121</v>
      </c>
      <c r="O16" s="81"/>
      <c r="P16" s="112"/>
    </row>
    <row r="17" spans="1:16" ht="20.5" customHeight="1" x14ac:dyDescent="0.2">
      <c r="A17" s="111"/>
      <c r="B17" s="122"/>
      <c r="C17" s="16">
        <v>3</v>
      </c>
      <c r="D17" s="50"/>
      <c r="E17" s="51"/>
      <c r="F17" s="45"/>
      <c r="G17" s="46"/>
      <c r="H17" s="46" t="str">
        <f t="shared" si="0"/>
        <v/>
      </c>
      <c r="I17" s="47"/>
      <c r="J17" s="48"/>
      <c r="K17" s="49"/>
      <c r="L17" s="68" t="s">
        <v>31</v>
      </c>
      <c r="M17" s="85" t="str">
        <f t="shared" si="1"/>
        <v/>
      </c>
      <c r="N17" s="78" t="s">
        <v>121</v>
      </c>
      <c r="O17" s="81"/>
      <c r="P17" s="112"/>
    </row>
    <row r="18" spans="1:16" ht="20.5" customHeight="1" x14ac:dyDescent="0.2">
      <c r="A18" s="111"/>
      <c r="B18" s="122"/>
      <c r="C18" s="16">
        <v>4</v>
      </c>
      <c r="D18" s="50"/>
      <c r="E18" s="51"/>
      <c r="F18" s="45"/>
      <c r="G18" s="46"/>
      <c r="H18" s="46" t="str">
        <f t="shared" si="0"/>
        <v/>
      </c>
      <c r="I18" s="47"/>
      <c r="J18" s="48"/>
      <c r="K18" s="49"/>
      <c r="L18" s="68" t="s">
        <v>31</v>
      </c>
      <c r="M18" s="85" t="str">
        <f t="shared" si="1"/>
        <v/>
      </c>
      <c r="N18" s="78" t="s">
        <v>121</v>
      </c>
      <c r="O18" s="81"/>
      <c r="P18" s="112"/>
    </row>
    <row r="19" spans="1:16" ht="20.5" customHeight="1" x14ac:dyDescent="0.2">
      <c r="A19" s="111"/>
      <c r="B19" s="122"/>
      <c r="C19" s="16">
        <v>5</v>
      </c>
      <c r="D19" s="50"/>
      <c r="E19" s="51"/>
      <c r="F19" s="45"/>
      <c r="G19" s="46"/>
      <c r="H19" s="46" t="str">
        <f t="shared" si="0"/>
        <v/>
      </c>
      <c r="I19" s="47"/>
      <c r="J19" s="48"/>
      <c r="K19" s="49"/>
      <c r="L19" s="68" t="s">
        <v>31</v>
      </c>
      <c r="M19" s="85" t="str">
        <f t="shared" si="1"/>
        <v/>
      </c>
      <c r="N19" s="78" t="s">
        <v>121</v>
      </c>
      <c r="O19" s="81"/>
      <c r="P19" s="112"/>
    </row>
    <row r="20" spans="1:16" ht="20.5" customHeight="1" x14ac:dyDescent="0.2">
      <c r="A20" s="111"/>
      <c r="B20" s="122"/>
      <c r="C20" s="16">
        <v>6</v>
      </c>
      <c r="D20" s="50"/>
      <c r="E20" s="51"/>
      <c r="F20" s="45"/>
      <c r="G20" s="46"/>
      <c r="H20" s="46" t="str">
        <f t="shared" si="0"/>
        <v/>
      </c>
      <c r="I20" s="47"/>
      <c r="J20" s="48"/>
      <c r="K20" s="49"/>
      <c r="L20" s="68" t="s">
        <v>31</v>
      </c>
      <c r="M20" s="85" t="str">
        <f t="shared" si="1"/>
        <v/>
      </c>
      <c r="N20" s="78" t="s">
        <v>121</v>
      </c>
      <c r="O20" s="81"/>
      <c r="P20" s="112"/>
    </row>
    <row r="21" spans="1:16" ht="20.5" customHeight="1" x14ac:dyDescent="0.2">
      <c r="A21" s="111"/>
      <c r="B21" s="122"/>
      <c r="C21" s="16">
        <v>7</v>
      </c>
      <c r="D21" s="50"/>
      <c r="E21" s="51"/>
      <c r="F21" s="45"/>
      <c r="G21" s="46"/>
      <c r="H21" s="46" t="str">
        <f t="shared" si="0"/>
        <v/>
      </c>
      <c r="I21" s="47"/>
      <c r="J21" s="48"/>
      <c r="K21" s="49"/>
      <c r="L21" s="68" t="s">
        <v>31</v>
      </c>
      <c r="M21" s="85" t="str">
        <f t="shared" si="1"/>
        <v/>
      </c>
      <c r="N21" s="78" t="s">
        <v>121</v>
      </c>
      <c r="O21" s="81"/>
      <c r="P21" s="112"/>
    </row>
    <row r="22" spans="1:16" ht="20.5" customHeight="1" thickBot="1" x14ac:dyDescent="0.25">
      <c r="A22" s="111"/>
      <c r="B22" s="123"/>
      <c r="C22" s="13">
        <v>8</v>
      </c>
      <c r="D22" s="75"/>
      <c r="E22" s="76"/>
      <c r="F22" s="52"/>
      <c r="G22" s="53"/>
      <c r="H22" s="53" t="str">
        <f t="shared" si="0"/>
        <v/>
      </c>
      <c r="I22" s="54"/>
      <c r="J22" s="77"/>
      <c r="K22" s="55"/>
      <c r="L22" s="69" t="s">
        <v>31</v>
      </c>
      <c r="M22" s="86" t="str">
        <f t="shared" si="1"/>
        <v/>
      </c>
      <c r="N22" s="79" t="s">
        <v>121</v>
      </c>
      <c r="O22" s="82"/>
      <c r="P22" s="112"/>
    </row>
    <row r="23" spans="1:16" x14ac:dyDescent="0.2">
      <c r="A23" s="111"/>
      <c r="B23" s="105"/>
      <c r="C23" s="105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112"/>
    </row>
    <row r="24" spans="1:16" ht="14.5" thickBot="1" x14ac:dyDescent="0.25">
      <c r="A24" s="113"/>
      <c r="B24" s="114"/>
      <c r="C24" s="114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1:16" ht="14.5" thickTop="1" x14ac:dyDescent="0.2"/>
  </sheetData>
  <sheetProtection selectLockedCells="1"/>
  <mergeCells count="22">
    <mergeCell ref="B10:B11"/>
    <mergeCell ref="C10:D10"/>
    <mergeCell ref="C11:D11"/>
    <mergeCell ref="B1:H1"/>
    <mergeCell ref="B7:B8"/>
    <mergeCell ref="F4:G5"/>
    <mergeCell ref="N12:O14"/>
    <mergeCell ref="B12:B22"/>
    <mergeCell ref="F12:F13"/>
    <mergeCell ref="I1:M1"/>
    <mergeCell ref="C12:C13"/>
    <mergeCell ref="C3:D3"/>
    <mergeCell ref="I3:J3"/>
    <mergeCell ref="K13:L13"/>
    <mergeCell ref="I12:L12"/>
    <mergeCell ref="M12:M13"/>
    <mergeCell ref="D6:E6"/>
    <mergeCell ref="G12:G13"/>
    <mergeCell ref="F6:G6"/>
    <mergeCell ref="E12:E13"/>
    <mergeCell ref="D12:D13"/>
    <mergeCell ref="C9:D9"/>
  </mergeCells>
  <phoneticPr fontId="1"/>
  <conditionalFormatting sqref="D4:D5 E8">
    <cfRule type="containsText" dxfId="6" priority="6" operator="containsText" text="選択してください">
      <formula>NOT(ISERROR(SEARCH("選択してください",D4)))</formula>
    </cfRule>
  </conditionalFormatting>
  <conditionalFormatting sqref="D6:E6 D8">
    <cfRule type="containsBlanks" dxfId="5" priority="5">
      <formula>LEN(TRIM(D6))=0</formula>
    </cfRule>
  </conditionalFormatting>
  <conditionalFormatting sqref="D15:K22">
    <cfRule type="containsBlanks" dxfId="4" priority="8">
      <formula>LEN(TRIM(D15))=0</formula>
    </cfRule>
  </conditionalFormatting>
  <conditionalFormatting sqref="E3">
    <cfRule type="containsBlanks" dxfId="3" priority="4">
      <formula>LEN(TRIM(E3))=0</formula>
    </cfRule>
  </conditionalFormatting>
  <conditionalFormatting sqref="E9:E11">
    <cfRule type="containsBlanks" dxfId="2" priority="3">
      <formula>LEN(TRIM(E9))=0</formula>
    </cfRule>
  </conditionalFormatting>
  <conditionalFormatting sqref="G3">
    <cfRule type="containsBlanks" dxfId="1" priority="2">
      <formula>LEN(TRIM(G3))=0</formula>
    </cfRule>
  </conditionalFormatting>
  <conditionalFormatting sqref="O15:O22">
    <cfRule type="containsBlanks" dxfId="0" priority="1">
      <formula>LEN(TRIM(O15))=0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選択リスト!$E$4:$E$51</xm:f>
          </x14:formula1>
          <xm:sqref>I15:I22</xm:sqref>
        </x14:dataValidation>
        <x14:dataValidation type="list" allowBlank="1" showInputMessage="1" showErrorMessage="1" xr:uid="{00000000-0002-0000-0100-000001000000}">
          <x14:formula1>
            <xm:f>選択リスト!$D$4:$D$7</xm:f>
          </x14:formula1>
          <xm:sqref>E8</xm:sqref>
        </x14:dataValidation>
        <x14:dataValidation type="list" allowBlank="1" showInputMessage="1" showErrorMessage="1" xr:uid="{00000000-0002-0000-0100-000002000000}">
          <x14:formula1>
            <xm:f>選択リスト!$C$4:$C$14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選択リスト!$B$4:$B$6</xm:f>
          </x14:formula1>
          <xm:sqref>D4</xm:sqref>
        </x14:dataValidation>
        <x14:dataValidation type="list" allowBlank="1" showInputMessage="1" showErrorMessage="1" xr:uid="{00000000-0002-0000-0100-000004000000}">
          <x14:formula1>
            <xm:f>選択リスト!$F$4:$F$6</xm:f>
          </x14:formula1>
          <xm:sqref>G15:G22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50"/>
  <sheetViews>
    <sheetView workbookViewId="0">
      <selection activeCell="C20" sqref="C20"/>
    </sheetView>
  </sheetViews>
  <sheetFormatPr defaultRowHeight="13" x14ac:dyDescent="0.2"/>
  <cols>
    <col min="2" max="3" width="8.7265625" style="70"/>
    <col min="4" max="4" width="22.36328125" style="70" customWidth="1"/>
    <col min="5" max="6" width="8.7265625" style="70"/>
  </cols>
  <sheetData>
    <row r="1" spans="2:6" x14ac:dyDescent="0.2">
      <c r="B1" s="242" t="s">
        <v>49</v>
      </c>
      <c r="C1" s="242"/>
      <c r="D1" s="242"/>
      <c r="E1" s="242"/>
    </row>
    <row r="3" spans="2:6" x14ac:dyDescent="0.2">
      <c r="B3" s="72" t="s">
        <v>21</v>
      </c>
      <c r="C3" s="71" t="s">
        <v>18</v>
      </c>
      <c r="D3" s="72" t="s">
        <v>42</v>
      </c>
      <c r="E3" s="71" t="s">
        <v>33</v>
      </c>
      <c r="F3" s="71" t="s">
        <v>116</v>
      </c>
    </row>
    <row r="4" spans="2:6" x14ac:dyDescent="0.2">
      <c r="B4" s="72" t="s">
        <v>39</v>
      </c>
      <c r="C4" s="71">
        <v>1</v>
      </c>
      <c r="D4" s="72" t="s">
        <v>43</v>
      </c>
      <c r="E4" s="71" t="s">
        <v>62</v>
      </c>
      <c r="F4" s="71">
        <v>1</v>
      </c>
    </row>
    <row r="5" spans="2:6" x14ac:dyDescent="0.2">
      <c r="B5" s="72" t="s">
        <v>40</v>
      </c>
      <c r="C5" s="71">
        <v>2</v>
      </c>
      <c r="D5" s="72" t="s">
        <v>24</v>
      </c>
      <c r="E5" s="71" t="s">
        <v>108</v>
      </c>
      <c r="F5" s="71">
        <v>2</v>
      </c>
    </row>
    <row r="6" spans="2:6" x14ac:dyDescent="0.2">
      <c r="B6" s="72" t="s">
        <v>41</v>
      </c>
      <c r="C6" s="71">
        <v>3</v>
      </c>
      <c r="D6" s="72" t="s">
        <v>25</v>
      </c>
      <c r="E6" s="71" t="s">
        <v>63</v>
      </c>
      <c r="F6" s="71">
        <v>3</v>
      </c>
    </row>
    <row r="7" spans="2:6" x14ac:dyDescent="0.2">
      <c r="C7" s="71">
        <v>4</v>
      </c>
      <c r="D7" s="72" t="s">
        <v>41</v>
      </c>
      <c r="E7" s="71" t="s">
        <v>64</v>
      </c>
    </row>
    <row r="8" spans="2:6" x14ac:dyDescent="0.2">
      <c r="C8" s="71">
        <v>5</v>
      </c>
      <c r="E8" s="71" t="s">
        <v>65</v>
      </c>
    </row>
    <row r="9" spans="2:6" x14ac:dyDescent="0.2">
      <c r="C9" s="71">
        <v>6</v>
      </c>
      <c r="E9" s="71" t="s">
        <v>66</v>
      </c>
    </row>
    <row r="10" spans="2:6" x14ac:dyDescent="0.2">
      <c r="C10" s="71">
        <v>7</v>
      </c>
      <c r="E10" s="71" t="s">
        <v>67</v>
      </c>
    </row>
    <row r="11" spans="2:6" x14ac:dyDescent="0.2">
      <c r="C11" s="71">
        <v>8</v>
      </c>
      <c r="E11" s="71" t="s">
        <v>68</v>
      </c>
    </row>
    <row r="12" spans="2:6" x14ac:dyDescent="0.2">
      <c r="C12" s="71"/>
      <c r="E12" s="71" t="s">
        <v>107</v>
      </c>
    </row>
    <row r="13" spans="2:6" x14ac:dyDescent="0.2">
      <c r="C13" s="71"/>
      <c r="E13" s="71" t="s">
        <v>69</v>
      </c>
    </row>
    <row r="14" spans="2:6" x14ac:dyDescent="0.2">
      <c r="C14" s="71" t="s">
        <v>41</v>
      </c>
      <c r="E14" s="71" t="s">
        <v>70</v>
      </c>
    </row>
    <row r="15" spans="2:6" x14ac:dyDescent="0.2">
      <c r="E15" s="71" t="s">
        <v>71</v>
      </c>
    </row>
    <row r="16" spans="2:6" x14ac:dyDescent="0.2">
      <c r="E16" s="71" t="s">
        <v>72</v>
      </c>
    </row>
    <row r="17" spans="5:5" x14ac:dyDescent="0.2">
      <c r="E17" s="71" t="s">
        <v>73</v>
      </c>
    </row>
    <row r="18" spans="5:5" x14ac:dyDescent="0.2">
      <c r="E18" s="71" t="s">
        <v>74</v>
      </c>
    </row>
    <row r="19" spans="5:5" x14ac:dyDescent="0.2">
      <c r="E19" s="71" t="s">
        <v>75</v>
      </c>
    </row>
    <row r="20" spans="5:5" x14ac:dyDescent="0.2">
      <c r="E20" s="71" t="s">
        <v>76</v>
      </c>
    </row>
    <row r="21" spans="5:5" x14ac:dyDescent="0.2">
      <c r="E21" s="71" t="s">
        <v>77</v>
      </c>
    </row>
    <row r="22" spans="5:5" x14ac:dyDescent="0.2">
      <c r="E22" s="71" t="s">
        <v>78</v>
      </c>
    </row>
    <row r="23" spans="5:5" x14ac:dyDescent="0.2">
      <c r="E23" s="71" t="s">
        <v>79</v>
      </c>
    </row>
    <row r="24" spans="5:5" x14ac:dyDescent="0.2">
      <c r="E24" s="71" t="s">
        <v>80</v>
      </c>
    </row>
    <row r="25" spans="5:5" x14ac:dyDescent="0.2">
      <c r="E25" s="71" t="s">
        <v>81</v>
      </c>
    </row>
    <row r="26" spans="5:5" x14ac:dyDescent="0.2">
      <c r="E26" s="71" t="s">
        <v>82</v>
      </c>
    </row>
    <row r="27" spans="5:5" x14ac:dyDescent="0.2">
      <c r="E27" s="71" t="s">
        <v>83</v>
      </c>
    </row>
    <row r="28" spans="5:5" x14ac:dyDescent="0.2">
      <c r="E28" s="71" t="s">
        <v>84</v>
      </c>
    </row>
    <row r="29" spans="5:5" x14ac:dyDescent="0.2">
      <c r="E29" s="71" t="s">
        <v>105</v>
      </c>
    </row>
    <row r="30" spans="5:5" x14ac:dyDescent="0.2">
      <c r="E30" s="71" t="s">
        <v>106</v>
      </c>
    </row>
    <row r="31" spans="5:5" x14ac:dyDescent="0.2">
      <c r="E31" s="71" t="s">
        <v>85</v>
      </c>
    </row>
    <row r="32" spans="5:5" x14ac:dyDescent="0.2">
      <c r="E32" s="71" t="s">
        <v>86</v>
      </c>
    </row>
    <row r="33" spans="5:5" x14ac:dyDescent="0.2">
      <c r="E33" s="71" t="s">
        <v>87</v>
      </c>
    </row>
    <row r="34" spans="5:5" x14ac:dyDescent="0.2">
      <c r="E34" s="71" t="s">
        <v>88</v>
      </c>
    </row>
    <row r="35" spans="5:5" x14ac:dyDescent="0.2">
      <c r="E35" s="71" t="s">
        <v>89</v>
      </c>
    </row>
    <row r="36" spans="5:5" x14ac:dyDescent="0.2">
      <c r="E36" s="71" t="s">
        <v>90</v>
      </c>
    </row>
    <row r="37" spans="5:5" x14ac:dyDescent="0.2">
      <c r="E37" s="71" t="s">
        <v>91</v>
      </c>
    </row>
    <row r="38" spans="5:5" x14ac:dyDescent="0.2">
      <c r="E38" s="71" t="s">
        <v>92</v>
      </c>
    </row>
    <row r="39" spans="5:5" x14ac:dyDescent="0.2">
      <c r="E39" s="71" t="s">
        <v>93</v>
      </c>
    </row>
    <row r="40" spans="5:5" x14ac:dyDescent="0.2">
      <c r="E40" s="71" t="s">
        <v>94</v>
      </c>
    </row>
    <row r="41" spans="5:5" x14ac:dyDescent="0.2">
      <c r="E41" s="71" t="s">
        <v>95</v>
      </c>
    </row>
    <row r="42" spans="5:5" x14ac:dyDescent="0.2">
      <c r="E42" s="71" t="s">
        <v>96</v>
      </c>
    </row>
    <row r="43" spans="5:5" x14ac:dyDescent="0.2">
      <c r="E43" s="71" t="s">
        <v>97</v>
      </c>
    </row>
    <row r="44" spans="5:5" x14ac:dyDescent="0.2">
      <c r="E44" s="71" t="s">
        <v>98</v>
      </c>
    </row>
    <row r="45" spans="5:5" x14ac:dyDescent="0.2">
      <c r="E45" s="71" t="s">
        <v>99</v>
      </c>
    </row>
    <row r="46" spans="5:5" x14ac:dyDescent="0.2">
      <c r="E46" s="71" t="s">
        <v>100</v>
      </c>
    </row>
    <row r="47" spans="5:5" x14ac:dyDescent="0.2">
      <c r="E47" s="71" t="s">
        <v>101</v>
      </c>
    </row>
    <row r="48" spans="5:5" x14ac:dyDescent="0.2">
      <c r="E48" s="71" t="s">
        <v>102</v>
      </c>
    </row>
    <row r="49" spans="5:5" x14ac:dyDescent="0.2">
      <c r="E49" s="71" t="s">
        <v>103</v>
      </c>
    </row>
    <row r="50" spans="5:5" x14ac:dyDescent="0.2">
      <c r="E50" s="71" t="s">
        <v>104</v>
      </c>
    </row>
  </sheetData>
  <sheetProtection algorithmName="SHA-512" hashValue="SvH+rB+R1DOfb9NEnfkiKnBkWm46TAI9/SQsyKB2WLuwN6HO9Q6Q6+CwtG6YXq+TFasCY5kNtgnG6bW80+Bl1Q==" saltValue="/HyaLM6zKQYmBrwbLexGUw==" spinCount="100000" sheet="1" selectLockedCells="1"/>
  <mergeCells count="1">
    <mergeCell ref="B1:E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印刷用</vt:lpstr>
      <vt:lpstr>入力シート</vt:lpstr>
      <vt:lpstr>選択リスト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横枕正晃</dc:creator>
  <cp:lastModifiedBy>藤原 直幸</cp:lastModifiedBy>
  <cp:lastPrinted>2024-02-14T08:16:15Z</cp:lastPrinted>
  <dcterms:created xsi:type="dcterms:W3CDTF">2012-05-11T02:14:42Z</dcterms:created>
  <dcterms:modified xsi:type="dcterms:W3CDTF">2026-02-25T08:45:11Z</dcterms:modified>
</cp:coreProperties>
</file>