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AWAMURA1210\Desktop\"/>
    </mc:Choice>
  </mc:AlternateContent>
  <xr:revisionPtr revIDLastSave="0" documentId="13_ncr:1_{21D8CA98-9DA4-48D5-93D0-C4DFD1467199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生徒用" sheetId="1" r:id="rId1"/>
    <sheet name="顧問用" sheetId="3" r:id="rId2"/>
  </sheets>
  <definedNames>
    <definedName name="_xlnm.Print_Area" localSheetId="1">顧問用!$A$1:$P$58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D5" i="1" l="1"/>
  <c r="E8" i="1" l="1"/>
  <c r="J5" i="3"/>
  <c r="J6" i="3" s="1"/>
  <c r="F6" i="3" s="1"/>
  <c r="AA9" i="1" s="1"/>
  <c r="N5" i="3"/>
  <c r="N6" i="3"/>
  <c r="J5" i="1" l="1"/>
  <c r="G5" i="1"/>
  <c r="J6" i="1" s="1"/>
  <c r="F7" i="1"/>
  <c r="J7" i="1" l="1"/>
  <c r="J8" i="1" s="1"/>
  <c r="J9" i="1" s="1"/>
</calcChain>
</file>

<file path=xl/sharedStrings.xml><?xml version="1.0" encoding="utf-8"?>
<sst xmlns="http://schemas.openxmlformats.org/spreadsheetml/2006/main" count="85" uniqueCount="63">
  <si>
    <t>会員番号</t>
  </si>
  <si>
    <t>姓</t>
  </si>
  <si>
    <t>名</t>
  </si>
  <si>
    <t>姓ﾌﾘｶﾞﾅ</t>
  </si>
  <si>
    <t>名ﾌﾘｶﾞﾅ</t>
  </si>
  <si>
    <t>性別</t>
  </si>
  <si>
    <t>生年月日</t>
  </si>
  <si>
    <t>団体名</t>
  </si>
  <si>
    <t>地区</t>
    <rPh sb="0" eb="2">
      <t>チク</t>
    </rPh>
    <phoneticPr fontId="18"/>
  </si>
  <si>
    <t>申請者氏名</t>
    <rPh sb="0" eb="3">
      <t>シンセイシャ</t>
    </rPh>
    <rPh sb="3" eb="5">
      <t>シメイ</t>
    </rPh>
    <phoneticPr fontId="18"/>
  </si>
  <si>
    <t>申請人数</t>
    <rPh sb="0" eb="2">
      <t>シンセイ</t>
    </rPh>
    <rPh sb="2" eb="4">
      <t>ニンズウ</t>
    </rPh>
    <phoneticPr fontId="18"/>
  </si>
  <si>
    <t>男</t>
    <rPh sb="0" eb="1">
      <t>オトコ</t>
    </rPh>
    <phoneticPr fontId="18"/>
  </si>
  <si>
    <t>人</t>
    <rPh sb="0" eb="1">
      <t>ヒト</t>
    </rPh>
    <phoneticPr fontId="18"/>
  </si>
  <si>
    <t>人　　　無し</t>
    <rPh sb="0" eb="1">
      <t>ヒト</t>
    </rPh>
    <rPh sb="4" eb="5">
      <t>ナ</t>
    </rPh>
    <phoneticPr fontId="18"/>
  </si>
  <si>
    <t>保有資格</t>
    <rPh sb="0" eb="2">
      <t>ホユウ</t>
    </rPh>
    <rPh sb="2" eb="4">
      <t>シカク</t>
    </rPh>
    <phoneticPr fontId="18"/>
  </si>
  <si>
    <t>金　　額</t>
    <rPh sb="0" eb="1">
      <t>キン</t>
    </rPh>
    <rPh sb="3" eb="4">
      <t>ガク</t>
    </rPh>
    <phoneticPr fontId="18"/>
  </si>
  <si>
    <t>円</t>
    <rPh sb="0" eb="1">
      <t>エン</t>
    </rPh>
    <phoneticPr fontId="18"/>
  </si>
  <si>
    <t>円　　　無し</t>
    <rPh sb="0" eb="1">
      <t>エン</t>
    </rPh>
    <rPh sb="4" eb="5">
      <t>ナ</t>
    </rPh>
    <phoneticPr fontId="18"/>
  </si>
  <si>
    <t>合計金額</t>
    <rPh sb="0" eb="2">
      <t>ゴウケイ</t>
    </rPh>
    <rPh sb="2" eb="4">
      <t>キンガク</t>
    </rPh>
    <phoneticPr fontId="18"/>
  </si>
  <si>
    <t>公認審判員
資格ｺｰﾄﾞ</t>
    <phoneticPr fontId="18"/>
  </si>
  <si>
    <t>Jr</t>
  </si>
  <si>
    <t>自動計算</t>
    <rPh sb="0" eb="2">
      <t>ジドウ</t>
    </rPh>
    <rPh sb="2" eb="4">
      <t>ケイサン</t>
    </rPh>
    <phoneticPr fontId="18"/>
  </si>
  <si>
    <t>連　絡　先</t>
    <rPh sb="0" eb="1">
      <t>レン</t>
    </rPh>
    <rPh sb="2" eb="3">
      <t>ラク</t>
    </rPh>
    <rPh sb="4" eb="5">
      <t>サキ</t>
    </rPh>
    <phoneticPr fontId="18"/>
  </si>
  <si>
    <t>２級審判</t>
    <rPh sb="1" eb="2">
      <t>キュウ</t>
    </rPh>
    <rPh sb="2" eb="4">
      <t>シンパン</t>
    </rPh>
    <phoneticPr fontId="18"/>
  </si>
  <si>
    <t>←探して削除</t>
    <rPh sb="1" eb="2">
      <t>サガ</t>
    </rPh>
    <rPh sb="4" eb="6">
      <t>サクジョ</t>
    </rPh>
    <phoneticPr fontId="18"/>
  </si>
  <si>
    <t>審判番号</t>
    <rPh sb="0" eb="2">
      <t>シンパン</t>
    </rPh>
    <rPh sb="2" eb="4">
      <t>バンゴウ</t>
    </rPh>
    <phoneticPr fontId="18"/>
  </si>
  <si>
    <t>Jr　1000円</t>
    <rPh sb="7" eb="8">
      <t>エン</t>
    </rPh>
    <phoneticPr fontId="18"/>
  </si>
  <si>
    <t>郵便番号</t>
    <rPh sb="0" eb="2">
      <t>ユウビン</t>
    </rPh>
    <rPh sb="2" eb="4">
      <t>バンゴウ</t>
    </rPh>
    <phoneticPr fontId="23"/>
  </si>
  <si>
    <t>住所</t>
    <rPh sb="0" eb="2">
      <t>ジュウショ</t>
    </rPh>
    <phoneticPr fontId="23"/>
  </si>
  <si>
    <t>連絡先</t>
    <rPh sb="0" eb="3">
      <t>レンラクサキ</t>
    </rPh>
    <phoneticPr fontId="23"/>
  </si>
  <si>
    <t>所属校</t>
    <rPh sb="0" eb="2">
      <t>ショゾク</t>
    </rPh>
    <rPh sb="2" eb="3">
      <t>コウ</t>
    </rPh>
    <phoneticPr fontId="23"/>
  </si>
  <si>
    <t>※関東・インターハイで既に２級審判を取得してある者は名簿に入れず、集金もいりません。</t>
    <rPh sb="1" eb="3">
      <t>カントウ</t>
    </rPh>
    <rPh sb="11" eb="12">
      <t>スデ</t>
    </rPh>
    <rPh sb="14" eb="15">
      <t>キュウ</t>
    </rPh>
    <rPh sb="15" eb="17">
      <t>シンパン</t>
    </rPh>
    <rPh sb="18" eb="20">
      <t>シュトク</t>
    </rPh>
    <rPh sb="24" eb="25">
      <t>モノ</t>
    </rPh>
    <rPh sb="26" eb="28">
      <t>メイボ</t>
    </rPh>
    <rPh sb="29" eb="30">
      <t>イ</t>
    </rPh>
    <rPh sb="33" eb="35">
      <t>シュウキン</t>
    </rPh>
    <phoneticPr fontId="18"/>
  </si>
  <si>
    <t>人　　　女</t>
    <rPh sb="0" eb="1">
      <t>ヒト</t>
    </rPh>
    <rPh sb="4" eb="5">
      <t>オンナ</t>
    </rPh>
    <phoneticPr fontId="18"/>
  </si>
  <si>
    <t>NO</t>
    <phoneticPr fontId="18"/>
  </si>
  <si>
    <t>新規</t>
    <rPh sb="0" eb="2">
      <t>シンキ</t>
    </rPh>
    <phoneticPr fontId="18"/>
  </si>
  <si>
    <t>人</t>
    <rPh sb="0" eb="1">
      <t>ヒト</t>
    </rPh>
    <phoneticPr fontId="18"/>
  </si>
  <si>
    <t>更新</t>
    <rPh sb="0" eb="2">
      <t>コウシン</t>
    </rPh>
    <phoneticPr fontId="18"/>
  </si>
  <si>
    <t>申請人数合計</t>
    <rPh sb="0" eb="2">
      <t>シンセイ</t>
    </rPh>
    <rPh sb="2" eb="4">
      <t>ニンズウ</t>
    </rPh>
    <rPh sb="4" eb="6">
      <t>ゴウケイ</t>
    </rPh>
    <phoneticPr fontId="18"/>
  </si>
  <si>
    <t>金　　額</t>
    <rPh sb="0" eb="1">
      <t>キン</t>
    </rPh>
    <rPh sb="3" eb="4">
      <t>ガク</t>
    </rPh>
    <phoneticPr fontId="18"/>
  </si>
  <si>
    <t>※申請料は新規は３０００円・更新は２０００円</t>
    <rPh sb="1" eb="3">
      <t>シンセイ</t>
    </rPh>
    <rPh sb="3" eb="4">
      <t>リョウ</t>
    </rPh>
    <rPh sb="5" eb="7">
      <t>シンキ</t>
    </rPh>
    <rPh sb="12" eb="13">
      <t>エン</t>
    </rPh>
    <rPh sb="14" eb="16">
      <t>コウシン</t>
    </rPh>
    <rPh sb="21" eb="22">
      <t>エン</t>
    </rPh>
    <phoneticPr fontId="18"/>
  </si>
  <si>
    <t>無し   2000円</t>
    <rPh sb="0" eb="1">
      <t>ナ</t>
    </rPh>
    <rPh sb="9" eb="10">
      <t>エン</t>
    </rPh>
    <phoneticPr fontId="18"/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</si>
  <si>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</si>
  <si>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</si>
  <si>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</si>
  <si>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</si>
  <si>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</si>
  <si>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</si>
  <si>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</si>
  <si>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</si>
  <si>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</si>
  <si>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</si>
  <si>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</si>
  <si>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</si>
  <si>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</si>
  <si>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</si>
  <si>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</si>
  <si>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ID</t>
    <phoneticPr fontId="18"/>
  </si>
  <si>
    <t>審判番号</t>
    <rPh sb="0" eb="2">
      <t>シンパン</t>
    </rPh>
    <rPh sb="2" eb="4">
      <t>バンゴウ</t>
    </rPh>
    <phoneticPr fontId="18"/>
  </si>
  <si>
    <t>※１級審判員はここでは更新できません。</t>
    <rPh sb="2" eb="3">
      <t>キュウ</t>
    </rPh>
    <rPh sb="3" eb="6">
      <t>シンパンイン</t>
    </rPh>
    <rPh sb="11" eb="13">
      <t>コウシン</t>
    </rPh>
    <phoneticPr fontId="18"/>
  </si>
  <si>
    <t>高校生２級審判員申請用紙（地区主任集計用）</t>
    <rPh sb="13" eb="15">
      <t>チク</t>
    </rPh>
    <rPh sb="15" eb="17">
      <t>シュニン</t>
    </rPh>
    <rPh sb="17" eb="20">
      <t>シュウケイヨウ</t>
    </rPh>
    <phoneticPr fontId="18"/>
  </si>
  <si>
    <t>２級審判員申請用紙　顧問登録（地区主任集計用）</t>
    <rPh sb="10" eb="12">
      <t>コモン</t>
    </rPh>
    <rPh sb="12" eb="14">
      <t>トウロク</t>
    </rPh>
    <rPh sb="15" eb="17">
      <t>チク</t>
    </rPh>
    <rPh sb="17" eb="19">
      <t>シュニン</t>
    </rPh>
    <rPh sb="19" eb="22">
      <t>シュウケイヨウ</t>
    </rPh>
    <rPh sb="22" eb="23">
      <t>ニンヨウ</t>
    </rPh>
    <phoneticPr fontId="18"/>
  </si>
  <si>
    <t>顧問登録</t>
    <rPh sb="0" eb="2">
      <t>コモン</t>
    </rPh>
    <rPh sb="2" eb="4">
      <t>トウロク</t>
    </rPh>
    <phoneticPr fontId="18"/>
  </si>
  <si>
    <t>生徒・顧問申請合計金額（振込金額）</t>
    <rPh sb="0" eb="2">
      <t>セイト</t>
    </rPh>
    <rPh sb="3" eb="5">
      <t>コモン</t>
    </rPh>
    <rPh sb="5" eb="7">
      <t>シンセイ</t>
    </rPh>
    <rPh sb="7" eb="9">
      <t>ゴウケイ</t>
    </rPh>
    <rPh sb="9" eb="11">
      <t>キンガク</t>
    </rPh>
    <rPh sb="12" eb="14">
      <t>フリコミ</t>
    </rPh>
    <rPh sb="14" eb="16">
      <t>キンガク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</si>
</sst>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0" xfId="0" applyFont="1" applyBorder="1" applyAlignment="1">
      <alignment vertical="center" shrinkToFit="1"/>
    </xf>
    <xf numFmtId="0" fontId="20" fillId="33" borderId="12" xfId="0" applyFont="1" applyFill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20" fillId="33" borderId="18" xfId="0" applyFont="1" applyFill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0" fillId="33" borderId="15" xfId="0" applyFont="1" applyFill="1" applyBorder="1" applyAlignment="1">
      <alignment vertical="center" shrinkToFit="1"/>
    </xf>
    <xf numFmtId="0" fontId="20" fillId="0" borderId="15" xfId="0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0" fillId="34" borderId="12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14" fontId="0" fillId="0" borderId="21" xfId="0" applyNumberForma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14" fontId="0" fillId="0" borderId="20" xfId="0" applyNumberForma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vertical="center" shrinkToFit="1"/>
    </xf>
    <xf numFmtId="0" fontId="20" fillId="33" borderId="22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33" borderId="35" xfId="0" applyFont="1" applyFill="1" applyBorder="1" applyAlignment="1">
      <alignment vertical="center" shrinkToFit="1"/>
    </xf>
    <xf numFmtId="0" fontId="20" fillId="33" borderId="36" xfId="0" applyFont="1" applyFill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33" borderId="34" xfId="0" applyFont="1" applyFill="1" applyBorder="1" applyAlignment="1">
      <alignment vertical="center" shrinkToFit="1"/>
    </xf>
    <xf numFmtId="0" fontId="20" fillId="0" borderId="15" xfId="0" applyFont="1" applyBorder="1" applyAlignment="1">
      <alignment vertical="center"/>
    </xf>
    <xf numFmtId="0" fontId="0" fillId="36" borderId="0" xfId="0" applyFill="1" applyAlignment="1">
      <alignment vertical="center" shrinkToFit="1"/>
    </xf>
    <xf numFmtId="0" fontId="0" fillId="36" borderId="12" xfId="0" applyFill="1" applyBorder="1" applyAlignment="1">
      <alignment horizontal="center" vertical="center" shrinkToFit="1"/>
    </xf>
    <xf numFmtId="0" fontId="20" fillId="36" borderId="12" xfId="0" applyFont="1" applyFill="1" applyBorder="1" applyAlignment="1">
      <alignment vertical="center" shrinkToFit="1"/>
    </xf>
    <xf numFmtId="0" fontId="20" fillId="36" borderId="18" xfId="0" applyFont="1" applyFill="1" applyBorder="1" applyAlignment="1">
      <alignment vertical="center" shrinkToFit="1"/>
    </xf>
    <xf numFmtId="0" fontId="20" fillId="36" borderId="15" xfId="0" applyFont="1" applyFill="1" applyBorder="1" applyAlignment="1">
      <alignment vertical="center" shrinkToFit="1"/>
    </xf>
    <xf numFmtId="0" fontId="20" fillId="36" borderId="12" xfId="0" applyFont="1" applyFill="1" applyBorder="1" applyAlignment="1">
      <alignment horizontal="center" vertical="center" shrinkToFit="1"/>
    </xf>
    <xf numFmtId="0" fontId="0" fillId="36" borderId="26" xfId="0" applyFill="1" applyBorder="1" applyAlignment="1">
      <alignment horizontal="center" vertical="center" shrinkToFit="1"/>
    </xf>
    <xf numFmtId="0" fontId="20" fillId="0" borderId="13" xfId="0" applyFont="1" applyBorder="1" applyAlignment="1">
      <alignment vertical="center" shrinkToFit="1"/>
    </xf>
    <xf numFmtId="0" fontId="20" fillId="36" borderId="0" xfId="0" applyFont="1" applyFill="1" applyBorder="1" applyAlignment="1">
      <alignment vertical="center" shrinkToFit="1"/>
    </xf>
    <xf numFmtId="0" fontId="20" fillId="36" borderId="19" xfId="0" applyFont="1" applyFill="1" applyBorder="1" applyAlignment="1">
      <alignment vertical="center" shrinkToFit="1"/>
    </xf>
    <xf numFmtId="0" fontId="20" fillId="36" borderId="16" xfId="0" applyFont="1" applyFill="1" applyBorder="1" applyAlignment="1">
      <alignment vertical="center" shrinkToFit="1"/>
    </xf>
    <xf numFmtId="0" fontId="20" fillId="36" borderId="11" xfId="0" applyFont="1" applyFill="1" applyBorder="1" applyAlignment="1">
      <alignment vertical="center" shrinkToFit="1"/>
    </xf>
    <xf numFmtId="0" fontId="21" fillId="36" borderId="13" xfId="0" applyFont="1" applyFill="1" applyBorder="1" applyAlignment="1">
      <alignment horizontal="center" vertical="center" wrapText="1" shrinkToFit="1"/>
    </xf>
    <xf numFmtId="0" fontId="20" fillId="0" borderId="13" xfId="0" applyFont="1" applyFill="1" applyBorder="1" applyAlignment="1">
      <alignment vertical="center" shrinkToFit="1"/>
    </xf>
    <xf numFmtId="0" fontId="20" fillId="33" borderId="11" xfId="0" applyFont="1" applyFill="1" applyBorder="1" applyAlignment="1">
      <alignment horizontal="right" vertical="center" shrinkToFit="1"/>
    </xf>
    <xf numFmtId="0" fontId="20" fillId="37" borderId="12" xfId="0" applyFont="1" applyFill="1" applyBorder="1" applyAlignment="1">
      <alignment vertical="center" shrinkToFit="1"/>
    </xf>
    <xf numFmtId="0" fontId="20" fillId="33" borderId="37" xfId="0" applyFont="1" applyFill="1" applyBorder="1" applyAlignment="1">
      <alignment horizontal="right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left" vertical="center" shrinkToFit="1"/>
    </xf>
    <xf numFmtId="0" fontId="20" fillId="34" borderId="10" xfId="0" applyFont="1" applyFill="1" applyBorder="1" applyAlignment="1">
      <alignment horizontal="center" vertical="center" shrinkToFit="1"/>
    </xf>
    <xf numFmtId="0" fontId="20" fillId="34" borderId="12" xfId="0" applyFont="1" applyFill="1" applyBorder="1" applyAlignment="1">
      <alignment horizontal="center" vertical="center" shrinkToFit="1"/>
    </xf>
    <xf numFmtId="0" fontId="20" fillId="37" borderId="10" xfId="0" applyFont="1" applyFill="1" applyBorder="1" applyAlignment="1">
      <alignment horizontal="center" vertical="center" shrinkToFit="1"/>
    </xf>
    <xf numFmtId="0" fontId="20" fillId="37" borderId="12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12" xfId="0" applyBorder="1" applyAlignment="1">
      <alignment horizontal="right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33" borderId="18" xfId="0" applyFont="1" applyFill="1" applyBorder="1" applyAlignment="1">
      <alignment horizontal="right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33" borderId="34" xfId="0" applyFont="1" applyFill="1" applyBorder="1" applyAlignment="1">
      <alignment horizontal="right" vertical="center" shrinkToFit="1"/>
    </xf>
    <xf numFmtId="0" fontId="20" fillId="33" borderId="33" xfId="0" applyFont="1" applyFill="1" applyBorder="1" applyAlignment="1">
      <alignment horizontal="right" vertical="center" shrinkToFit="1"/>
    </xf>
    <xf numFmtId="0" fontId="20" fillId="35" borderId="10" xfId="0" applyFont="1" applyFill="1" applyBorder="1" applyAlignment="1">
      <alignment horizontal="left" vertical="center" shrinkToFit="1"/>
    </xf>
    <xf numFmtId="0" fontId="20" fillId="35" borderId="11" xfId="0" applyFont="1" applyFill="1" applyBorder="1" applyAlignment="1">
      <alignment horizontal="left" vertical="center" shrinkToFit="1"/>
    </xf>
    <xf numFmtId="0" fontId="24" fillId="0" borderId="0" xfId="0" applyFont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left" vertical="center" shrinkToFit="1"/>
    </xf>
    <xf numFmtId="0" fontId="20" fillId="0" borderId="39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82177</xdr:colOff>
      <xdr:row>0</xdr:row>
      <xdr:rowOff>201705</xdr:rowOff>
    </xdr:from>
    <xdr:to>
      <xdr:col>2</xdr:col>
      <xdr:colOff>545354</xdr:colOff>
      <xdr:row>5</xdr:row>
      <xdr:rowOff>119528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177" y="201705"/>
          <a:ext cx="1060824" cy="8292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新規は</a:t>
          </a:r>
          <a:r>
            <a:rPr kumimoji="1" lang="en-US" altLang="ja-JP" sz="1100" b="1">
              <a:solidFill>
                <a:sysClr val="windowText" lastClr="000000"/>
              </a:solidFill>
            </a:rPr>
            <a:t>『</a:t>
          </a:r>
          <a:r>
            <a:rPr kumimoji="1" lang="ja-JP" altLang="en-US" sz="1100" b="1">
              <a:solidFill>
                <a:sysClr val="windowText" lastClr="000000"/>
              </a:solidFill>
            </a:rPr>
            <a:t>新</a:t>
          </a:r>
          <a:r>
            <a:rPr kumimoji="1" lang="en-US" altLang="ja-JP" sz="1100" b="1">
              <a:solidFill>
                <a:sysClr val="windowText" lastClr="000000"/>
              </a:solidFill>
            </a:rPr>
            <a:t>』</a:t>
          </a:r>
          <a:r>
            <a:rPr kumimoji="1" lang="ja-JP" altLang="en-US" sz="1100" b="1">
              <a:solidFill>
                <a:sysClr val="windowText" lastClr="000000"/>
              </a:solidFill>
            </a:rPr>
            <a:t>更新は</a:t>
          </a:r>
          <a:r>
            <a:rPr kumimoji="1" lang="en-US" altLang="ja-JP" sz="1100" b="1">
              <a:solidFill>
                <a:sysClr val="windowText" lastClr="000000"/>
              </a:solidFill>
            </a:rPr>
            <a:t>『</a:t>
          </a:r>
          <a:r>
            <a:rPr kumimoji="1" lang="ja-JP" altLang="en-US" sz="1100" b="1">
              <a:solidFill>
                <a:sysClr val="windowText" lastClr="000000"/>
              </a:solidFill>
            </a:rPr>
            <a:t>更</a:t>
          </a:r>
          <a:r>
            <a:rPr kumimoji="1" lang="en-US" altLang="ja-JP" sz="1100" b="1">
              <a:solidFill>
                <a:sysClr val="windowText" lastClr="000000"/>
              </a:solidFill>
            </a:rPr>
            <a:t>』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を入力</a:t>
          </a:r>
        </a:p>
      </xdr:txBody>
    </xdr:sp>
    <xdr:clientData/>
  </xdr:twoCellAnchor>
  <xdr:twoCellAnchor>
    <xdr:from>
      <xdr:col>1</xdr:col>
      <xdr:colOff>171823</xdr:colOff>
      <xdr:row>5</xdr:row>
      <xdr:rowOff>104588</xdr:rowOff>
    </xdr:from>
    <xdr:to>
      <xdr:col>1</xdr:col>
      <xdr:colOff>186764</xdr:colOff>
      <xdr:row>7</xdr:row>
      <xdr:rowOff>37353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470647" y="1016000"/>
          <a:ext cx="14941" cy="28388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0"/>
  <sheetViews>
    <sheetView view="pageBreakPreview" zoomScale="60" zoomScaleNormal="70" workbookViewId="0">
      <pane ySplit="11" topLeftCell="A12" activePane="bottomLeft" state="frozen"/>
      <selection pane="bottomLeft" activeCell="F7" sqref="F7:G7"/>
    </sheetView>
  </sheetViews>
  <sheetFormatPr defaultColWidth="8.625" defaultRowHeight="18.75" x14ac:dyDescent="0.4"/>
  <cols>
    <col min="1" max="1" width="3.375" style="1" customWidth="1"/>
    <col min="2" max="2" width="9.125" style="1" customWidth="1"/>
    <col min="3" max="4" width="6.5" style="1" customWidth="1"/>
    <col min="5" max="6" width="8.625" style="1"/>
    <col min="7" max="7" width="5.125" style="1" customWidth="1"/>
    <col min="8" max="8" width="9.625" style="1" customWidth="1"/>
    <col min="9" max="9" width="5.875" style="1" customWidth="1"/>
    <col min="10" max="10" width="14.375" style="1" customWidth="1"/>
    <col min="11" max="19" width="5.875" style="1" customWidth="1"/>
    <col min="20" max="20" width="7.375" style="1" customWidth="1"/>
    <col min="21" max="26" width="5.875" style="1" customWidth="1"/>
    <col min="27" max="27" width="13.125" style="20" customWidth="1"/>
    <col min="28" max="16384" width="8.625" style="1"/>
  </cols>
  <sheetData>
    <row r="1" spans="1:55" ht="19.5" x14ac:dyDescent="0.4">
      <c r="B1" s="65" t="s">
        <v>59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55" ht="7.5" customHeight="1" thickBot="1" x14ac:dyDescent="0.45">
      <c r="I2" s="40"/>
      <c r="K2" s="40"/>
      <c r="L2" s="40"/>
      <c r="M2" s="40"/>
      <c r="N2" s="40"/>
      <c r="O2" s="40"/>
      <c r="P2" s="40"/>
      <c r="Q2" s="40"/>
      <c r="R2" s="40"/>
      <c r="S2" s="40"/>
      <c r="U2" s="40"/>
      <c r="V2" s="40"/>
      <c r="W2" s="40"/>
      <c r="X2" s="40"/>
      <c r="Y2" s="40"/>
      <c r="Z2" s="40"/>
    </row>
    <row r="3" spans="1:55" ht="19.5" thickBot="1" x14ac:dyDescent="0.45">
      <c r="B3" s="70"/>
      <c r="C3" s="71"/>
      <c r="D3" s="3" t="s">
        <v>8</v>
      </c>
      <c r="E3" s="66" t="s">
        <v>9</v>
      </c>
      <c r="F3" s="67"/>
      <c r="G3" s="68"/>
      <c r="H3" s="69"/>
      <c r="I3" s="41"/>
      <c r="J3" s="26" t="s">
        <v>22</v>
      </c>
      <c r="K3" s="45"/>
      <c r="L3" s="45"/>
      <c r="M3" s="45"/>
      <c r="N3" s="45"/>
      <c r="O3" s="45"/>
      <c r="P3" s="45"/>
      <c r="Q3" s="45"/>
      <c r="R3" s="45"/>
      <c r="S3" s="45"/>
      <c r="T3" s="47"/>
      <c r="U3" s="42"/>
      <c r="V3" s="42"/>
      <c r="W3" s="42"/>
      <c r="X3" s="42"/>
      <c r="Y3" s="42"/>
      <c r="Z3" s="42"/>
      <c r="AA3" s="3"/>
    </row>
    <row r="4" spans="1:55" ht="5.0999999999999996" customHeight="1" thickBot="1" x14ac:dyDescent="0.45">
      <c r="I4" s="40"/>
      <c r="K4" s="40"/>
      <c r="L4" s="40"/>
      <c r="M4" s="40"/>
      <c r="N4" s="40"/>
      <c r="O4" s="40"/>
      <c r="P4" s="40"/>
      <c r="Q4" s="40"/>
      <c r="R4" s="40"/>
      <c r="S4" s="40"/>
      <c r="U4" s="40"/>
      <c r="V4" s="40"/>
      <c r="W4" s="40"/>
      <c r="X4" s="40"/>
      <c r="Y4" s="40"/>
      <c r="Z4" s="40"/>
    </row>
    <row r="5" spans="1:55" ht="19.5" thickBot="1" x14ac:dyDescent="0.45">
      <c r="C5" s="4" t="s">
        <v>10</v>
      </c>
      <c r="D5" s="5">
        <f>COUNTA(B12:B110)</f>
        <v>0</v>
      </c>
      <c r="E5" s="6" t="s">
        <v>12</v>
      </c>
      <c r="F5" s="26" t="s">
        <v>11</v>
      </c>
      <c r="G5" s="5">
        <f>COUNTIF(G12:G110,"男")</f>
        <v>0</v>
      </c>
      <c r="H5" s="6" t="s">
        <v>32</v>
      </c>
      <c r="I5" s="42"/>
      <c r="J5" s="5">
        <f>COUNTIF(G12:G110,"女")</f>
        <v>0</v>
      </c>
      <c r="K5" s="42"/>
      <c r="L5" s="42"/>
      <c r="M5" s="42"/>
      <c r="N5" s="42"/>
      <c r="O5" s="42"/>
      <c r="P5" s="42"/>
      <c r="Q5" s="42"/>
      <c r="R5" s="42"/>
      <c r="S5" s="42"/>
      <c r="T5" s="3" t="s">
        <v>12</v>
      </c>
      <c r="U5" s="48"/>
      <c r="V5" s="48"/>
      <c r="W5" s="48"/>
      <c r="X5" s="48"/>
      <c r="Y5" s="48"/>
      <c r="Z5" s="48"/>
    </row>
    <row r="6" spans="1:55" x14ac:dyDescent="0.4">
      <c r="C6" s="72" t="s">
        <v>14</v>
      </c>
      <c r="D6" s="73"/>
      <c r="E6" s="36" t="s">
        <v>20</v>
      </c>
      <c r="F6" s="74">
        <f>COUNTIF(T12:T110,"(元Jr)")</f>
        <v>0</v>
      </c>
      <c r="G6" s="74"/>
      <c r="H6" s="8" t="s">
        <v>13</v>
      </c>
      <c r="I6" s="43"/>
      <c r="J6" s="7">
        <f>SUM(G5,J5)-F6-E8</f>
        <v>0</v>
      </c>
      <c r="K6" s="43"/>
      <c r="L6" s="43"/>
      <c r="M6" s="43"/>
      <c r="N6" s="43"/>
      <c r="O6" s="43"/>
      <c r="P6" s="43"/>
      <c r="Q6" s="43"/>
      <c r="R6" s="43"/>
      <c r="S6" s="43"/>
      <c r="T6" s="9" t="s">
        <v>12</v>
      </c>
      <c r="U6" s="49"/>
      <c r="V6" s="49"/>
      <c r="W6" s="49"/>
      <c r="X6" s="49"/>
      <c r="Y6" s="49"/>
      <c r="Z6" s="49"/>
      <c r="AA6" s="23" t="s">
        <v>26</v>
      </c>
    </row>
    <row r="7" spans="1:55" ht="19.5" thickBot="1" x14ac:dyDescent="0.45">
      <c r="C7" s="57" t="s">
        <v>15</v>
      </c>
      <c r="D7" s="58"/>
      <c r="E7" s="37" t="s">
        <v>20</v>
      </c>
      <c r="F7" s="56">
        <f>F6*1000</f>
        <v>0</v>
      </c>
      <c r="G7" s="56"/>
      <c r="H7" s="11" t="s">
        <v>17</v>
      </c>
      <c r="I7" s="44"/>
      <c r="J7" s="10">
        <f>J6*2000</f>
        <v>0</v>
      </c>
      <c r="K7" s="44"/>
      <c r="L7" s="44"/>
      <c r="M7" s="44"/>
      <c r="N7" s="44"/>
      <c r="O7" s="44"/>
      <c r="P7" s="44"/>
      <c r="Q7" s="44"/>
      <c r="R7" s="44"/>
      <c r="S7" s="44"/>
      <c r="T7" s="12" t="s">
        <v>16</v>
      </c>
      <c r="U7" s="50"/>
      <c r="V7" s="50"/>
      <c r="W7" s="50"/>
      <c r="X7" s="50"/>
      <c r="Y7" s="50"/>
      <c r="Z7" s="50"/>
      <c r="AA7" s="24" t="s">
        <v>40</v>
      </c>
    </row>
    <row r="8" spans="1:55" ht="19.5" thickBot="1" x14ac:dyDescent="0.45">
      <c r="C8" s="61" t="s">
        <v>23</v>
      </c>
      <c r="D8" s="62"/>
      <c r="E8" s="13">
        <f>COUNTIF(T12:T110,"2級")</f>
        <v>0</v>
      </c>
      <c r="F8" s="59" t="s">
        <v>24</v>
      </c>
      <c r="G8" s="60"/>
      <c r="H8" s="14" t="s">
        <v>18</v>
      </c>
      <c r="I8" s="45"/>
      <c r="J8" s="5">
        <f>SUM(F7,J7)</f>
        <v>0</v>
      </c>
      <c r="K8" s="42"/>
      <c r="L8" s="42"/>
      <c r="M8" s="42"/>
      <c r="N8" s="42"/>
      <c r="O8" s="42"/>
      <c r="P8" s="42"/>
      <c r="Q8" s="42"/>
      <c r="R8" s="42"/>
      <c r="S8" s="42"/>
      <c r="T8" s="15" t="s">
        <v>16</v>
      </c>
      <c r="U8" s="51"/>
      <c r="V8" s="51"/>
      <c r="W8" s="51"/>
      <c r="X8" s="51"/>
      <c r="Y8" s="51"/>
      <c r="Z8" s="51"/>
      <c r="AA8" s="25" t="s">
        <v>21</v>
      </c>
    </row>
    <row r="9" spans="1:55" ht="19.5" thickBot="1" x14ac:dyDescent="0.45">
      <c r="C9" s="63" t="s">
        <v>62</v>
      </c>
      <c r="D9" s="64"/>
      <c r="E9" s="64"/>
      <c r="F9" s="64"/>
      <c r="G9" s="64"/>
      <c r="H9" s="64"/>
      <c r="I9" s="45"/>
      <c r="J9" s="55">
        <f>SUM(J8,AA9)</f>
        <v>0</v>
      </c>
      <c r="K9" s="42"/>
      <c r="L9" s="42"/>
      <c r="M9" s="42"/>
      <c r="N9" s="42"/>
      <c r="O9" s="42"/>
      <c r="P9" s="42"/>
      <c r="Q9" s="42"/>
      <c r="R9" s="42"/>
      <c r="S9" s="42"/>
      <c r="T9" s="53" t="s">
        <v>61</v>
      </c>
      <c r="U9" s="42"/>
      <c r="V9" s="42"/>
      <c r="W9" s="42"/>
      <c r="X9" s="42"/>
      <c r="Y9" s="42"/>
      <c r="Z9" s="42"/>
      <c r="AA9" s="54">
        <f>顧問用!F6</f>
        <v>0</v>
      </c>
    </row>
    <row r="10" spans="1:55" ht="18.600000000000001" customHeight="1" thickBot="1" x14ac:dyDescent="0.45">
      <c r="A10" s="39" t="s">
        <v>31</v>
      </c>
      <c r="B10" s="11"/>
      <c r="C10" s="11"/>
      <c r="D10" s="11"/>
      <c r="E10" s="11"/>
      <c r="F10" s="11"/>
      <c r="G10" s="11"/>
      <c r="H10" s="11"/>
      <c r="I10" s="44"/>
      <c r="J10" s="11"/>
      <c r="K10" s="44"/>
      <c r="L10" s="44"/>
      <c r="M10" s="44"/>
      <c r="N10" s="44"/>
      <c r="O10" s="44"/>
      <c r="P10" s="44"/>
      <c r="Q10" s="44"/>
      <c r="R10" s="44"/>
      <c r="S10" s="44"/>
      <c r="T10" s="11"/>
      <c r="U10" s="44"/>
      <c r="V10" s="44"/>
      <c r="W10" s="44"/>
      <c r="X10" s="44"/>
      <c r="Y10" s="44"/>
      <c r="Z10" s="44"/>
      <c r="AA10" s="11"/>
    </row>
    <row r="11" spans="1:55" ht="27.6" customHeight="1" thickBot="1" x14ac:dyDescent="0.45">
      <c r="A11" s="29" t="s">
        <v>33</v>
      </c>
      <c r="B11" s="30" t="s">
        <v>0</v>
      </c>
      <c r="C11" s="30" t="s">
        <v>1</v>
      </c>
      <c r="D11" s="30" t="s">
        <v>2</v>
      </c>
      <c r="E11" s="30" t="s">
        <v>3</v>
      </c>
      <c r="F11" s="30" t="s">
        <v>4</v>
      </c>
      <c r="G11" s="30" t="s">
        <v>5</v>
      </c>
      <c r="H11" s="30" t="s">
        <v>6</v>
      </c>
      <c r="I11" s="46" t="s">
        <v>56</v>
      </c>
      <c r="J11" s="30" t="s">
        <v>7</v>
      </c>
      <c r="K11" s="46" t="s">
        <v>41</v>
      </c>
      <c r="L11" s="46" t="s">
        <v>42</v>
      </c>
      <c r="M11" s="46" t="s">
        <v>43</v>
      </c>
      <c r="N11" s="46" t="s">
        <v>44</v>
      </c>
      <c r="O11" s="46" t="s">
        <v>45</v>
      </c>
      <c r="P11" s="46" t="s">
        <v>46</v>
      </c>
      <c r="Q11" s="46" t="s">
        <v>47</v>
      </c>
      <c r="R11" s="46" t="s">
        <v>48</v>
      </c>
      <c r="S11" s="46" t="s">
        <v>49</v>
      </c>
      <c r="T11" s="31" t="s">
        <v>19</v>
      </c>
      <c r="U11" s="52" t="s">
        <v>50</v>
      </c>
      <c r="V11" s="52" t="s">
        <v>51</v>
      </c>
      <c r="W11" s="52" t="s">
        <v>52</v>
      </c>
      <c r="X11" s="52" t="s">
        <v>53</v>
      </c>
      <c r="Y11" s="52" t="s">
        <v>54</v>
      </c>
      <c r="Z11" s="52" t="s">
        <v>55</v>
      </c>
      <c r="AA11" s="32" t="s">
        <v>57</v>
      </c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x14ac:dyDescent="0.4">
      <c r="A12" s="22">
        <v>1</v>
      </c>
      <c r="B12" s="16"/>
      <c r="C12" s="16"/>
      <c r="D12" s="16"/>
      <c r="E12" s="16"/>
      <c r="F12" s="16"/>
      <c r="G12" s="16"/>
      <c r="H12" s="17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22"/>
    </row>
    <row r="13" spans="1:55" x14ac:dyDescent="0.4">
      <c r="A13" s="21">
        <v>2</v>
      </c>
      <c r="B13" s="18"/>
      <c r="C13" s="18"/>
      <c r="D13" s="18"/>
      <c r="E13" s="18"/>
      <c r="F13" s="18"/>
      <c r="G13" s="18"/>
      <c r="H13" s="19"/>
      <c r="I13" s="19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1"/>
    </row>
    <row r="14" spans="1:55" x14ac:dyDescent="0.4">
      <c r="A14" s="21">
        <v>3</v>
      </c>
      <c r="B14" s="18"/>
      <c r="C14" s="18"/>
      <c r="D14" s="18"/>
      <c r="E14" s="18"/>
      <c r="F14" s="18"/>
      <c r="G14" s="18"/>
      <c r="H14" s="19"/>
      <c r="I14" s="19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1"/>
    </row>
    <row r="15" spans="1:55" x14ac:dyDescent="0.4">
      <c r="A15" s="21">
        <v>4</v>
      </c>
      <c r="B15" s="18"/>
      <c r="C15" s="18"/>
      <c r="D15" s="18"/>
      <c r="E15" s="18"/>
      <c r="F15" s="18"/>
      <c r="G15" s="18"/>
      <c r="H15" s="19"/>
      <c r="I15" s="19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1"/>
    </row>
    <row r="16" spans="1:55" x14ac:dyDescent="0.4">
      <c r="A16" s="21">
        <v>5</v>
      </c>
      <c r="B16" s="18"/>
      <c r="C16" s="18"/>
      <c r="D16" s="18"/>
      <c r="E16" s="18"/>
      <c r="F16" s="18"/>
      <c r="G16" s="18"/>
      <c r="H16" s="19"/>
      <c r="I16" s="19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1"/>
    </row>
    <row r="17" spans="1:27" x14ac:dyDescent="0.4">
      <c r="A17" s="21">
        <v>6</v>
      </c>
      <c r="B17" s="18"/>
      <c r="C17" s="18"/>
      <c r="D17" s="18"/>
      <c r="E17" s="18"/>
      <c r="F17" s="18"/>
      <c r="G17" s="18"/>
      <c r="H17" s="19"/>
      <c r="I17" s="19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1"/>
    </row>
    <row r="18" spans="1:27" x14ac:dyDescent="0.4">
      <c r="A18" s="21">
        <v>7</v>
      </c>
      <c r="B18" s="18"/>
      <c r="C18" s="18"/>
      <c r="D18" s="18"/>
      <c r="E18" s="18"/>
      <c r="F18" s="18"/>
      <c r="G18" s="18"/>
      <c r="H18" s="19"/>
      <c r="I18" s="19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1"/>
    </row>
    <row r="19" spans="1:27" x14ac:dyDescent="0.4">
      <c r="A19" s="21">
        <v>8</v>
      </c>
      <c r="B19" s="18"/>
      <c r="C19" s="18"/>
      <c r="D19" s="18"/>
      <c r="E19" s="18"/>
      <c r="F19" s="18"/>
      <c r="G19" s="18"/>
      <c r="H19" s="19"/>
      <c r="I19" s="19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21"/>
    </row>
    <row r="20" spans="1:27" x14ac:dyDescent="0.4">
      <c r="A20" s="21">
        <v>9</v>
      </c>
      <c r="B20" s="18"/>
      <c r="C20" s="18"/>
      <c r="D20" s="18"/>
      <c r="E20" s="18"/>
      <c r="F20" s="18"/>
      <c r="G20" s="18"/>
      <c r="H20" s="19"/>
      <c r="I20" s="19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21"/>
    </row>
    <row r="21" spans="1:27" x14ac:dyDescent="0.4">
      <c r="A21" s="21">
        <v>10</v>
      </c>
      <c r="B21" s="18"/>
      <c r="C21" s="18"/>
      <c r="D21" s="18"/>
      <c r="E21" s="18"/>
      <c r="F21" s="18"/>
      <c r="G21" s="18"/>
      <c r="H21" s="19"/>
      <c r="I21" s="19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21"/>
    </row>
    <row r="22" spans="1:27" x14ac:dyDescent="0.4">
      <c r="A22" s="21">
        <v>11</v>
      </c>
      <c r="B22" s="18"/>
      <c r="C22" s="18"/>
      <c r="D22" s="18"/>
      <c r="E22" s="18"/>
      <c r="F22" s="18"/>
      <c r="G22" s="18"/>
      <c r="H22" s="19"/>
      <c r="I22" s="19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21"/>
    </row>
    <row r="23" spans="1:27" x14ac:dyDescent="0.4">
      <c r="A23" s="21">
        <v>12</v>
      </c>
      <c r="B23" s="18"/>
      <c r="C23" s="18"/>
      <c r="D23" s="18"/>
      <c r="E23" s="18"/>
      <c r="F23" s="18"/>
      <c r="G23" s="18"/>
      <c r="H23" s="19"/>
      <c r="I23" s="19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21"/>
    </row>
    <row r="24" spans="1:27" x14ac:dyDescent="0.4">
      <c r="A24" s="21">
        <v>13</v>
      </c>
      <c r="B24" s="18"/>
      <c r="C24" s="18"/>
      <c r="D24" s="18"/>
      <c r="E24" s="18"/>
      <c r="F24" s="18"/>
      <c r="G24" s="18"/>
      <c r="H24" s="19"/>
      <c r="I24" s="19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21"/>
    </row>
    <row r="25" spans="1:27" x14ac:dyDescent="0.4">
      <c r="A25" s="21">
        <v>14</v>
      </c>
      <c r="B25" s="18"/>
      <c r="C25" s="18"/>
      <c r="D25" s="18"/>
      <c r="E25" s="18"/>
      <c r="F25" s="18"/>
      <c r="G25" s="18"/>
      <c r="H25" s="19"/>
      <c r="I25" s="19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21"/>
    </row>
    <row r="26" spans="1:27" x14ac:dyDescent="0.4">
      <c r="A26" s="21">
        <v>15</v>
      </c>
      <c r="B26" s="18"/>
      <c r="C26" s="18"/>
      <c r="D26" s="18"/>
      <c r="E26" s="18"/>
      <c r="F26" s="18"/>
      <c r="G26" s="18"/>
      <c r="H26" s="19"/>
      <c r="I26" s="19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21"/>
    </row>
    <row r="27" spans="1:27" x14ac:dyDescent="0.4">
      <c r="A27" s="21">
        <v>16</v>
      </c>
      <c r="B27" s="18"/>
      <c r="C27" s="18"/>
      <c r="D27" s="18"/>
      <c r="E27" s="18"/>
      <c r="F27" s="18"/>
      <c r="G27" s="18"/>
      <c r="H27" s="19"/>
      <c r="I27" s="19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21"/>
    </row>
    <row r="28" spans="1:27" x14ac:dyDescent="0.4">
      <c r="A28" s="21">
        <v>17</v>
      </c>
      <c r="B28" s="18"/>
      <c r="C28" s="18"/>
      <c r="D28" s="18"/>
      <c r="E28" s="18"/>
      <c r="F28" s="18"/>
      <c r="G28" s="18"/>
      <c r="H28" s="19"/>
      <c r="I28" s="19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21"/>
    </row>
    <row r="29" spans="1:27" x14ac:dyDescent="0.4">
      <c r="A29" s="21">
        <v>18</v>
      </c>
      <c r="B29" s="18"/>
      <c r="C29" s="18"/>
      <c r="D29" s="18"/>
      <c r="E29" s="18"/>
      <c r="F29" s="18"/>
      <c r="G29" s="18"/>
      <c r="H29" s="19"/>
      <c r="I29" s="19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21"/>
    </row>
    <row r="30" spans="1:27" x14ac:dyDescent="0.4">
      <c r="A30" s="21">
        <v>19</v>
      </c>
      <c r="B30" s="18"/>
      <c r="C30" s="18"/>
      <c r="D30" s="18"/>
      <c r="E30" s="18"/>
      <c r="F30" s="18"/>
      <c r="G30" s="18"/>
      <c r="H30" s="19"/>
      <c r="I30" s="19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21"/>
    </row>
    <row r="31" spans="1:27" x14ac:dyDescent="0.4">
      <c r="A31" s="21">
        <v>20</v>
      </c>
      <c r="B31" s="18"/>
      <c r="C31" s="18"/>
      <c r="D31" s="18"/>
      <c r="E31" s="18"/>
      <c r="F31" s="18"/>
      <c r="G31" s="18"/>
      <c r="H31" s="19"/>
      <c r="I31" s="19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1"/>
    </row>
    <row r="32" spans="1:27" x14ac:dyDescent="0.4">
      <c r="A32" s="21">
        <v>21</v>
      </c>
      <c r="B32" s="18"/>
      <c r="C32" s="18"/>
      <c r="D32" s="18"/>
      <c r="E32" s="18"/>
      <c r="F32" s="18"/>
      <c r="G32" s="18"/>
      <c r="H32" s="19"/>
      <c r="I32" s="19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1"/>
    </row>
    <row r="33" spans="1:27" x14ac:dyDescent="0.4">
      <c r="A33" s="21">
        <v>22</v>
      </c>
      <c r="B33" s="18"/>
      <c r="C33" s="18"/>
      <c r="D33" s="18"/>
      <c r="E33" s="18"/>
      <c r="F33" s="18"/>
      <c r="G33" s="18"/>
      <c r="H33" s="19"/>
      <c r="I33" s="19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1"/>
    </row>
    <row r="34" spans="1:27" x14ac:dyDescent="0.4">
      <c r="A34" s="21">
        <v>23</v>
      </c>
      <c r="B34" s="18"/>
      <c r="C34" s="18"/>
      <c r="D34" s="18"/>
      <c r="E34" s="18"/>
      <c r="F34" s="18"/>
      <c r="G34" s="18"/>
      <c r="H34" s="19"/>
      <c r="I34" s="19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1"/>
    </row>
    <row r="35" spans="1:27" x14ac:dyDescent="0.4">
      <c r="A35" s="21">
        <v>24</v>
      </c>
      <c r="B35" s="18"/>
      <c r="C35" s="18"/>
      <c r="D35" s="18"/>
      <c r="E35" s="18"/>
      <c r="F35" s="18"/>
      <c r="G35" s="18"/>
      <c r="H35" s="19"/>
      <c r="I35" s="19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21"/>
    </row>
    <row r="36" spans="1:27" x14ac:dyDescent="0.4">
      <c r="A36" s="21">
        <v>25</v>
      </c>
      <c r="B36" s="18"/>
      <c r="C36" s="18"/>
      <c r="D36" s="18"/>
      <c r="E36" s="18"/>
      <c r="F36" s="18"/>
      <c r="G36" s="18"/>
      <c r="H36" s="19"/>
      <c r="I36" s="19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21"/>
    </row>
    <row r="37" spans="1:27" x14ac:dyDescent="0.4">
      <c r="A37" s="21">
        <v>26</v>
      </c>
      <c r="B37" s="18"/>
      <c r="C37" s="18"/>
      <c r="D37" s="18"/>
      <c r="E37" s="18"/>
      <c r="F37" s="18"/>
      <c r="G37" s="18"/>
      <c r="H37" s="19"/>
      <c r="I37" s="19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21"/>
    </row>
    <row r="38" spans="1:27" x14ac:dyDescent="0.4">
      <c r="A38" s="21">
        <v>27</v>
      </c>
      <c r="B38" s="18"/>
      <c r="C38" s="18"/>
      <c r="D38" s="18"/>
      <c r="E38" s="18"/>
      <c r="F38" s="18"/>
      <c r="G38" s="18"/>
      <c r="H38" s="19"/>
      <c r="I38" s="19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21"/>
    </row>
    <row r="39" spans="1:27" x14ac:dyDescent="0.4">
      <c r="A39" s="21">
        <v>28</v>
      </c>
      <c r="B39" s="18"/>
      <c r="C39" s="18"/>
      <c r="D39" s="18"/>
      <c r="E39" s="18"/>
      <c r="F39" s="18"/>
      <c r="G39" s="18"/>
      <c r="H39" s="19"/>
      <c r="I39" s="19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21"/>
    </row>
    <row r="40" spans="1:27" x14ac:dyDescent="0.4">
      <c r="A40" s="21">
        <v>29</v>
      </c>
      <c r="B40" s="18"/>
      <c r="C40" s="18"/>
      <c r="D40" s="18"/>
      <c r="E40" s="18"/>
      <c r="F40" s="18"/>
      <c r="G40" s="18"/>
      <c r="H40" s="19"/>
      <c r="I40" s="19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21"/>
    </row>
    <row r="41" spans="1:27" x14ac:dyDescent="0.4">
      <c r="A41" s="21">
        <v>30</v>
      </c>
      <c r="B41" s="18"/>
      <c r="C41" s="18"/>
      <c r="D41" s="18"/>
      <c r="E41" s="18"/>
      <c r="F41" s="18"/>
      <c r="G41" s="18"/>
      <c r="H41" s="19"/>
      <c r="I41" s="19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21"/>
    </row>
    <row r="42" spans="1:27" x14ac:dyDescent="0.4">
      <c r="A42" s="21">
        <v>31</v>
      </c>
      <c r="B42" s="18"/>
      <c r="C42" s="18"/>
      <c r="D42" s="18"/>
      <c r="E42" s="18"/>
      <c r="F42" s="18"/>
      <c r="G42" s="18"/>
      <c r="H42" s="19"/>
      <c r="I42" s="19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21"/>
    </row>
    <row r="43" spans="1:27" x14ac:dyDescent="0.4">
      <c r="A43" s="21">
        <v>32</v>
      </c>
      <c r="B43" s="18"/>
      <c r="C43" s="18"/>
      <c r="D43" s="18"/>
      <c r="E43" s="18"/>
      <c r="F43" s="18"/>
      <c r="G43" s="18"/>
      <c r="H43" s="19"/>
      <c r="I43" s="19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21"/>
    </row>
    <row r="44" spans="1:27" x14ac:dyDescent="0.4">
      <c r="A44" s="21">
        <v>33</v>
      </c>
      <c r="B44" s="18"/>
      <c r="C44" s="18"/>
      <c r="D44" s="18"/>
      <c r="E44" s="18"/>
      <c r="F44" s="18"/>
      <c r="G44" s="18"/>
      <c r="H44" s="19"/>
      <c r="I44" s="19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21"/>
    </row>
    <row r="45" spans="1:27" x14ac:dyDescent="0.4">
      <c r="A45" s="21">
        <v>34</v>
      </c>
      <c r="B45" s="18"/>
      <c r="C45" s="18"/>
      <c r="D45" s="18"/>
      <c r="E45" s="18"/>
      <c r="F45" s="18"/>
      <c r="G45" s="18"/>
      <c r="H45" s="19"/>
      <c r="I45" s="19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21"/>
    </row>
    <row r="46" spans="1:27" x14ac:dyDescent="0.4">
      <c r="A46" s="21">
        <v>35</v>
      </c>
      <c r="B46" s="18"/>
      <c r="C46" s="18"/>
      <c r="D46" s="18"/>
      <c r="E46" s="18"/>
      <c r="F46" s="18"/>
      <c r="G46" s="18"/>
      <c r="H46" s="19"/>
      <c r="I46" s="19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21"/>
    </row>
    <row r="47" spans="1:27" x14ac:dyDescent="0.4">
      <c r="A47" s="21">
        <v>36</v>
      </c>
      <c r="B47" s="18"/>
      <c r="C47" s="18"/>
      <c r="D47" s="18"/>
      <c r="E47" s="18"/>
      <c r="F47" s="18"/>
      <c r="G47" s="18"/>
      <c r="H47" s="19"/>
      <c r="I47" s="19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21"/>
    </row>
    <row r="48" spans="1:27" x14ac:dyDescent="0.4">
      <c r="A48" s="21">
        <v>37</v>
      </c>
      <c r="B48" s="18"/>
      <c r="C48" s="18"/>
      <c r="D48" s="18"/>
      <c r="E48" s="18"/>
      <c r="F48" s="18"/>
      <c r="G48" s="18"/>
      <c r="H48" s="19"/>
      <c r="I48" s="19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21"/>
    </row>
    <row r="49" spans="1:27" x14ac:dyDescent="0.4">
      <c r="A49" s="21">
        <v>38</v>
      </c>
      <c r="B49" s="18"/>
      <c r="C49" s="18"/>
      <c r="D49" s="18"/>
      <c r="E49" s="18"/>
      <c r="F49" s="18"/>
      <c r="G49" s="18"/>
      <c r="H49" s="19"/>
      <c r="I49" s="19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21"/>
    </row>
    <row r="50" spans="1:27" x14ac:dyDescent="0.4">
      <c r="A50" s="21">
        <v>39</v>
      </c>
      <c r="B50" s="18"/>
      <c r="C50" s="18"/>
      <c r="D50" s="18"/>
      <c r="E50" s="18"/>
      <c r="F50" s="18"/>
      <c r="G50" s="18"/>
      <c r="H50" s="19"/>
      <c r="I50" s="19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21"/>
    </row>
    <row r="51" spans="1:27" x14ac:dyDescent="0.4">
      <c r="A51" s="21">
        <v>40</v>
      </c>
      <c r="B51" s="18"/>
      <c r="C51" s="18"/>
      <c r="D51" s="18"/>
      <c r="E51" s="18"/>
      <c r="F51" s="18"/>
      <c r="G51" s="18"/>
      <c r="H51" s="19"/>
      <c r="I51" s="19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21"/>
    </row>
    <row r="52" spans="1:27" x14ac:dyDescent="0.4">
      <c r="A52" s="21">
        <v>41</v>
      </c>
      <c r="B52" s="18"/>
      <c r="C52" s="18"/>
      <c r="D52" s="18"/>
      <c r="E52" s="18"/>
      <c r="F52" s="18"/>
      <c r="G52" s="18"/>
      <c r="H52" s="19"/>
      <c r="I52" s="19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21"/>
    </row>
    <row r="53" spans="1:27" x14ac:dyDescent="0.4">
      <c r="A53" s="21">
        <v>42</v>
      </c>
      <c r="B53" s="18"/>
      <c r="C53" s="18"/>
      <c r="D53" s="18"/>
      <c r="E53" s="18"/>
      <c r="F53" s="18"/>
      <c r="G53" s="18"/>
      <c r="H53" s="19"/>
      <c r="I53" s="19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21"/>
    </row>
    <row r="54" spans="1:27" x14ac:dyDescent="0.4">
      <c r="A54" s="21">
        <v>43</v>
      </c>
      <c r="B54" s="18"/>
      <c r="C54" s="18"/>
      <c r="D54" s="18"/>
      <c r="E54" s="18"/>
      <c r="F54" s="18"/>
      <c r="G54" s="18"/>
      <c r="H54" s="19"/>
      <c r="I54" s="19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21"/>
    </row>
    <row r="55" spans="1:27" x14ac:dyDescent="0.4">
      <c r="A55" s="21">
        <v>44</v>
      </c>
      <c r="B55" s="18"/>
      <c r="C55" s="18"/>
      <c r="D55" s="18"/>
      <c r="E55" s="18"/>
      <c r="F55" s="18"/>
      <c r="G55" s="18"/>
      <c r="H55" s="19"/>
      <c r="I55" s="19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21"/>
    </row>
    <row r="56" spans="1:27" x14ac:dyDescent="0.4">
      <c r="A56" s="21">
        <v>45</v>
      </c>
      <c r="B56" s="18"/>
      <c r="C56" s="18"/>
      <c r="D56" s="18"/>
      <c r="E56" s="18"/>
      <c r="F56" s="18"/>
      <c r="G56" s="18"/>
      <c r="H56" s="19"/>
      <c r="I56" s="19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21"/>
    </row>
    <row r="57" spans="1:27" x14ac:dyDescent="0.4">
      <c r="A57" s="21">
        <v>46</v>
      </c>
      <c r="B57" s="18"/>
      <c r="C57" s="18"/>
      <c r="D57" s="18"/>
      <c r="E57" s="18"/>
      <c r="F57" s="18"/>
      <c r="G57" s="18"/>
      <c r="H57" s="19"/>
      <c r="I57" s="19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21"/>
    </row>
    <row r="58" spans="1:27" x14ac:dyDescent="0.4">
      <c r="A58" s="21">
        <v>47</v>
      </c>
      <c r="B58" s="18"/>
      <c r="C58" s="18"/>
      <c r="D58" s="18"/>
      <c r="E58" s="18"/>
      <c r="F58" s="18"/>
      <c r="G58" s="18"/>
      <c r="H58" s="19"/>
      <c r="I58" s="19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1"/>
    </row>
    <row r="59" spans="1:27" x14ac:dyDescent="0.4">
      <c r="A59" s="21">
        <v>48</v>
      </c>
      <c r="B59" s="18"/>
      <c r="C59" s="18"/>
      <c r="D59" s="18"/>
      <c r="E59" s="18"/>
      <c r="F59" s="18"/>
      <c r="G59" s="18"/>
      <c r="H59" s="19"/>
      <c r="I59" s="19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1"/>
    </row>
    <row r="60" spans="1:27" x14ac:dyDescent="0.4">
      <c r="A60" s="21">
        <v>49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1"/>
    </row>
    <row r="61" spans="1:27" x14ac:dyDescent="0.4">
      <c r="A61" s="21">
        <v>50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1"/>
    </row>
    <row r="62" spans="1:27" x14ac:dyDescent="0.4">
      <c r="A62" s="21">
        <v>51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1"/>
    </row>
    <row r="63" spans="1:27" x14ac:dyDescent="0.4">
      <c r="A63" s="21">
        <v>52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1"/>
    </row>
    <row r="64" spans="1:27" x14ac:dyDescent="0.4">
      <c r="A64" s="21">
        <v>53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1"/>
    </row>
    <row r="65" spans="1:27" x14ac:dyDescent="0.4">
      <c r="A65" s="21">
        <v>54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1"/>
    </row>
    <row r="66" spans="1:27" x14ac:dyDescent="0.4">
      <c r="A66" s="21">
        <v>55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1"/>
    </row>
    <row r="67" spans="1:27" x14ac:dyDescent="0.4">
      <c r="A67" s="21">
        <v>56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1"/>
    </row>
    <row r="68" spans="1:27" x14ac:dyDescent="0.4">
      <c r="A68" s="21">
        <v>57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1"/>
    </row>
    <row r="69" spans="1:27" x14ac:dyDescent="0.4">
      <c r="A69" s="21">
        <v>58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1"/>
    </row>
    <row r="70" spans="1:27" x14ac:dyDescent="0.4">
      <c r="A70" s="21">
        <v>59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1"/>
    </row>
    <row r="71" spans="1:27" x14ac:dyDescent="0.4">
      <c r="A71" s="21">
        <v>60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1"/>
    </row>
    <row r="72" spans="1:27" x14ac:dyDescent="0.4">
      <c r="A72" s="21">
        <v>61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1"/>
    </row>
    <row r="73" spans="1:27" x14ac:dyDescent="0.4">
      <c r="A73" s="21">
        <v>62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1"/>
    </row>
    <row r="74" spans="1:27" x14ac:dyDescent="0.4">
      <c r="A74" s="21">
        <v>63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1"/>
    </row>
    <row r="75" spans="1:27" x14ac:dyDescent="0.4">
      <c r="A75" s="21">
        <v>64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1"/>
    </row>
    <row r="76" spans="1:27" x14ac:dyDescent="0.4">
      <c r="A76" s="21">
        <v>65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1"/>
    </row>
    <row r="77" spans="1:27" x14ac:dyDescent="0.4">
      <c r="A77" s="21">
        <v>66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1"/>
    </row>
    <row r="78" spans="1:27" x14ac:dyDescent="0.4">
      <c r="A78" s="21">
        <v>67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1"/>
    </row>
    <row r="79" spans="1:27" x14ac:dyDescent="0.4">
      <c r="A79" s="21">
        <v>68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1"/>
    </row>
    <row r="80" spans="1:27" x14ac:dyDescent="0.4">
      <c r="A80" s="21">
        <v>69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1"/>
    </row>
    <row r="81" spans="1:27" x14ac:dyDescent="0.4">
      <c r="A81" s="21">
        <v>70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1"/>
    </row>
    <row r="82" spans="1:27" x14ac:dyDescent="0.4">
      <c r="A82" s="21">
        <v>71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1"/>
    </row>
    <row r="83" spans="1:27" x14ac:dyDescent="0.4">
      <c r="A83" s="21">
        <v>72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1"/>
    </row>
    <row r="84" spans="1:27" x14ac:dyDescent="0.4">
      <c r="A84" s="21">
        <v>73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1"/>
    </row>
    <row r="85" spans="1:27" x14ac:dyDescent="0.4">
      <c r="A85" s="21">
        <v>74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1"/>
    </row>
    <row r="86" spans="1:27" x14ac:dyDescent="0.4">
      <c r="A86" s="21">
        <v>75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21"/>
    </row>
    <row r="87" spans="1:27" x14ac:dyDescent="0.4">
      <c r="A87" s="21">
        <v>76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1"/>
    </row>
    <row r="88" spans="1:27" x14ac:dyDescent="0.4">
      <c r="A88" s="21">
        <v>77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1"/>
    </row>
    <row r="89" spans="1:27" x14ac:dyDescent="0.4">
      <c r="A89" s="21">
        <v>78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1"/>
    </row>
    <row r="90" spans="1:27" x14ac:dyDescent="0.4">
      <c r="A90" s="21">
        <v>79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1"/>
    </row>
    <row r="91" spans="1:27" x14ac:dyDescent="0.4">
      <c r="A91" s="21">
        <v>80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1"/>
    </row>
    <row r="92" spans="1:27" x14ac:dyDescent="0.4">
      <c r="A92" s="21">
        <v>81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1"/>
    </row>
    <row r="93" spans="1:27" x14ac:dyDescent="0.4">
      <c r="A93" s="21">
        <v>82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1"/>
    </row>
    <row r="94" spans="1:27" x14ac:dyDescent="0.4">
      <c r="A94" s="21">
        <v>83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1"/>
    </row>
    <row r="95" spans="1:27" x14ac:dyDescent="0.4">
      <c r="A95" s="21">
        <v>84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1"/>
    </row>
    <row r="96" spans="1:27" x14ac:dyDescent="0.4">
      <c r="A96" s="21">
        <v>85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1"/>
    </row>
    <row r="97" spans="1:27" x14ac:dyDescent="0.4">
      <c r="A97" s="21">
        <v>86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1"/>
    </row>
    <row r="98" spans="1:27" x14ac:dyDescent="0.4">
      <c r="A98" s="21">
        <v>87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21"/>
    </row>
    <row r="99" spans="1:27" x14ac:dyDescent="0.4">
      <c r="A99" s="21">
        <v>88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21"/>
    </row>
    <row r="100" spans="1:27" x14ac:dyDescent="0.4">
      <c r="A100" s="21">
        <v>89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21"/>
    </row>
    <row r="101" spans="1:27" x14ac:dyDescent="0.4">
      <c r="A101" s="21">
        <v>90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1"/>
    </row>
    <row r="102" spans="1:27" x14ac:dyDescent="0.4">
      <c r="A102" s="21">
        <v>91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21"/>
    </row>
    <row r="103" spans="1:27" x14ac:dyDescent="0.4">
      <c r="A103" s="21">
        <v>92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21"/>
    </row>
    <row r="104" spans="1:27" x14ac:dyDescent="0.4">
      <c r="A104" s="21">
        <v>93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21"/>
    </row>
    <row r="105" spans="1:27" x14ac:dyDescent="0.4">
      <c r="A105" s="21">
        <v>94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1"/>
    </row>
    <row r="106" spans="1:27" x14ac:dyDescent="0.4">
      <c r="A106" s="21">
        <v>95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21"/>
    </row>
    <row r="107" spans="1:27" x14ac:dyDescent="0.4">
      <c r="A107" s="21">
        <v>96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21"/>
    </row>
    <row r="108" spans="1:27" x14ac:dyDescent="0.4">
      <c r="A108" s="21">
        <v>97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21"/>
    </row>
    <row r="109" spans="1:27" x14ac:dyDescent="0.4">
      <c r="A109" s="21">
        <v>98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21"/>
    </row>
    <row r="110" spans="1:27" x14ac:dyDescent="0.4">
      <c r="A110" s="21">
        <v>99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21"/>
    </row>
  </sheetData>
  <sortState xmlns:xlrd2="http://schemas.microsoft.com/office/spreadsheetml/2017/richdata2" ref="B2:U49">
    <sortCondition ref="T2:T49"/>
  </sortState>
  <mergeCells count="11">
    <mergeCell ref="B1:AA1"/>
    <mergeCell ref="E3:F3"/>
    <mergeCell ref="G3:H3"/>
    <mergeCell ref="B3:C3"/>
    <mergeCell ref="C6:D6"/>
    <mergeCell ref="F6:G6"/>
    <mergeCell ref="F7:G7"/>
    <mergeCell ref="C7:D7"/>
    <mergeCell ref="F8:G8"/>
    <mergeCell ref="C8:D8"/>
    <mergeCell ref="C9:H9"/>
  </mergeCells>
  <phoneticPr fontId="18"/>
  <pageMargins left="0.11811023622047245" right="0.11811023622047245" top="0.55118110236220474" bottom="0.55118110236220474" header="0.31496062992125984" footer="0.31496062992125984"/>
  <pageSetup paperSize="9" orientation="portrait" r:id="rId1"/>
  <headerFooter>
    <oddHeader>&amp;L&amp;P</oddHeader>
  </headerFooter>
  <rowBreaks count="2" manualBreakCount="2">
    <brk id="41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tabSelected="1" view="pageBreakPreview" zoomScale="55" zoomScaleNormal="70" zoomScaleSheetLayoutView="55" workbookViewId="0">
      <pane ySplit="8" topLeftCell="A9" activePane="bottomLeft" state="frozen"/>
      <selection pane="bottomLeft" activeCell="U43" sqref="U43"/>
    </sheetView>
  </sheetViews>
  <sheetFormatPr defaultColWidth="8.625" defaultRowHeight="18.75" x14ac:dyDescent="0.4"/>
  <cols>
    <col min="1" max="2" width="3.875" style="20" customWidth="1"/>
    <col min="3" max="3" width="7.5" style="1" customWidth="1"/>
    <col min="4" max="5" width="6.5" style="1" customWidth="1"/>
    <col min="6" max="7" width="6.625" style="1" customWidth="1"/>
    <col min="8" max="8" width="3.875" style="1" customWidth="1"/>
    <col min="9" max="9" width="8.625" style="1" customWidth="1"/>
    <col min="10" max="10" width="13.875" style="1" customWidth="1"/>
    <col min="11" max="11" width="5.375" style="1" customWidth="1"/>
    <col min="12" max="12" width="9.625" style="20" customWidth="1"/>
    <col min="13" max="13" width="8.625" style="1"/>
    <col min="14" max="14" width="33.375" style="1" customWidth="1"/>
    <col min="15" max="15" width="13.875" style="1" customWidth="1"/>
    <col min="16" max="16" width="19.125" style="1" customWidth="1"/>
    <col min="17" max="16384" width="8.625" style="1"/>
  </cols>
  <sheetData>
    <row r="1" spans="1:16" ht="24" x14ac:dyDescent="0.4">
      <c r="A1" s="83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7.5" customHeight="1" thickBot="1" x14ac:dyDescent="0.45"/>
    <row r="3" spans="1:16" ht="19.5" thickBot="1" x14ac:dyDescent="0.45">
      <c r="D3" s="2"/>
      <c r="E3" s="3" t="s">
        <v>8</v>
      </c>
      <c r="F3" s="66" t="s">
        <v>9</v>
      </c>
      <c r="G3" s="67"/>
      <c r="H3" s="68"/>
      <c r="I3" s="69"/>
      <c r="J3" s="66" t="s">
        <v>22</v>
      </c>
      <c r="K3" s="67"/>
      <c r="L3" s="68"/>
      <c r="M3" s="69"/>
      <c r="N3" s="81" t="s">
        <v>39</v>
      </c>
      <c r="O3" s="82"/>
    </row>
    <row r="4" spans="1:16" ht="5.0999999999999996" customHeight="1" thickBot="1" x14ac:dyDescent="0.45"/>
    <row r="5" spans="1:16" x14ac:dyDescent="0.4">
      <c r="D5" s="75" t="s">
        <v>37</v>
      </c>
      <c r="E5" s="76"/>
      <c r="F5" s="34"/>
      <c r="G5" s="35" t="s">
        <v>12</v>
      </c>
      <c r="H5" s="76" t="s">
        <v>34</v>
      </c>
      <c r="I5" s="76"/>
      <c r="J5" s="34">
        <f>COUNTIF(B9:B58,"新")</f>
        <v>0</v>
      </c>
      <c r="K5" s="33" t="s">
        <v>35</v>
      </c>
      <c r="L5" s="76" t="s">
        <v>36</v>
      </c>
      <c r="M5" s="76"/>
      <c r="N5" s="34">
        <f>COUNTIF(B9:B58,"更")</f>
        <v>0</v>
      </c>
      <c r="O5" s="86" t="s">
        <v>35</v>
      </c>
      <c r="P5" s="87"/>
    </row>
    <row r="6" spans="1:16" ht="19.5" thickBot="1" x14ac:dyDescent="0.45">
      <c r="D6" s="77" t="s">
        <v>38</v>
      </c>
      <c r="E6" s="78"/>
      <c r="F6" s="79">
        <f>SUM(J6,N6)</f>
        <v>0</v>
      </c>
      <c r="G6" s="80"/>
      <c r="H6" s="85" t="s">
        <v>34</v>
      </c>
      <c r="I6" s="85"/>
      <c r="J6" s="79">
        <f>J5*3000</f>
        <v>0</v>
      </c>
      <c r="K6" s="80"/>
      <c r="L6" s="84" t="s">
        <v>36</v>
      </c>
      <c r="M6" s="78"/>
      <c r="N6" s="38">
        <f>N5*2000</f>
        <v>0</v>
      </c>
      <c r="O6" s="88" t="s">
        <v>58</v>
      </c>
      <c r="P6" s="89"/>
    </row>
    <row r="7" spans="1:16" ht="9.6" customHeight="1" x14ac:dyDescent="0.4"/>
    <row r="8" spans="1:16" ht="27.6" customHeight="1" x14ac:dyDescent="0.4">
      <c r="A8" s="21" t="s">
        <v>33</v>
      </c>
      <c r="B8" s="21" t="s">
        <v>36</v>
      </c>
      <c r="C8" s="21" t="s">
        <v>0</v>
      </c>
      <c r="D8" s="21" t="s">
        <v>1</v>
      </c>
      <c r="E8" s="21" t="s">
        <v>2</v>
      </c>
      <c r="F8" s="21" t="s">
        <v>3</v>
      </c>
      <c r="G8" s="21" t="s">
        <v>4</v>
      </c>
      <c r="H8" s="21" t="s">
        <v>5</v>
      </c>
      <c r="I8" s="21" t="s">
        <v>6</v>
      </c>
      <c r="J8" s="21" t="s">
        <v>7</v>
      </c>
      <c r="K8" s="27" t="s">
        <v>19</v>
      </c>
      <c r="L8" s="21" t="s">
        <v>25</v>
      </c>
      <c r="M8" s="28" t="s">
        <v>27</v>
      </c>
      <c r="N8" s="28" t="s">
        <v>28</v>
      </c>
      <c r="O8" s="28" t="s">
        <v>29</v>
      </c>
      <c r="P8" s="28" t="s">
        <v>30</v>
      </c>
    </row>
    <row r="9" spans="1:16" x14ac:dyDescent="0.4">
      <c r="A9" s="21">
        <v>1</v>
      </c>
      <c r="B9" s="22"/>
      <c r="C9" s="16"/>
      <c r="D9" s="16"/>
      <c r="E9" s="16"/>
      <c r="F9" s="16"/>
      <c r="G9" s="16"/>
      <c r="H9" s="16"/>
      <c r="I9" s="17"/>
      <c r="J9" s="16"/>
      <c r="K9" s="16"/>
      <c r="L9" s="22"/>
      <c r="M9" s="16"/>
      <c r="N9" s="16"/>
      <c r="O9" s="16"/>
      <c r="P9" s="16"/>
    </row>
    <row r="10" spans="1:16" x14ac:dyDescent="0.4">
      <c r="A10" s="21">
        <v>2</v>
      </c>
      <c r="B10" s="21"/>
      <c r="C10" s="18"/>
      <c r="D10" s="18"/>
      <c r="E10" s="18"/>
      <c r="F10" s="18"/>
      <c r="G10" s="18"/>
      <c r="H10" s="18"/>
      <c r="I10" s="19"/>
      <c r="J10" s="18"/>
      <c r="K10" s="18"/>
      <c r="L10" s="21"/>
      <c r="M10" s="18"/>
      <c r="N10" s="18"/>
      <c r="O10" s="18"/>
      <c r="P10" s="18"/>
    </row>
    <row r="11" spans="1:16" x14ac:dyDescent="0.4">
      <c r="A11" s="21">
        <v>3</v>
      </c>
      <c r="B11" s="21"/>
      <c r="C11" s="18"/>
      <c r="D11" s="18"/>
      <c r="E11" s="18"/>
      <c r="F11" s="18"/>
      <c r="G11" s="18"/>
      <c r="H11" s="18"/>
      <c r="I11" s="19"/>
      <c r="J11" s="18"/>
      <c r="K11" s="18"/>
      <c r="L11" s="21"/>
      <c r="M11" s="18"/>
      <c r="N11" s="18"/>
      <c r="O11" s="18"/>
      <c r="P11" s="18"/>
    </row>
    <row r="12" spans="1:16" x14ac:dyDescent="0.4">
      <c r="A12" s="21">
        <v>4</v>
      </c>
      <c r="B12" s="21"/>
      <c r="C12" s="18"/>
      <c r="D12" s="18"/>
      <c r="E12" s="18"/>
      <c r="F12" s="18"/>
      <c r="G12" s="18"/>
      <c r="H12" s="18"/>
      <c r="I12" s="19"/>
      <c r="J12" s="18"/>
      <c r="K12" s="18"/>
      <c r="L12" s="21"/>
      <c r="M12" s="18"/>
      <c r="N12" s="18"/>
      <c r="O12" s="18"/>
      <c r="P12" s="18"/>
    </row>
    <row r="13" spans="1:16" x14ac:dyDescent="0.4">
      <c r="A13" s="21">
        <v>5</v>
      </c>
      <c r="B13" s="21"/>
      <c r="C13" s="18"/>
      <c r="D13" s="18"/>
      <c r="E13" s="18"/>
      <c r="F13" s="18"/>
      <c r="G13" s="18"/>
      <c r="H13" s="18"/>
      <c r="I13" s="19"/>
      <c r="J13" s="18"/>
      <c r="K13" s="18"/>
      <c r="L13" s="21"/>
      <c r="M13" s="18"/>
      <c r="N13" s="18"/>
      <c r="O13" s="18"/>
      <c r="P13" s="18"/>
    </row>
    <row r="14" spans="1:16" x14ac:dyDescent="0.4">
      <c r="A14" s="21">
        <v>6</v>
      </c>
      <c r="B14" s="21"/>
      <c r="C14" s="18"/>
      <c r="D14" s="18"/>
      <c r="E14" s="18"/>
      <c r="F14" s="18"/>
      <c r="G14" s="18"/>
      <c r="H14" s="18"/>
      <c r="I14" s="19"/>
      <c r="J14" s="18"/>
      <c r="K14" s="18"/>
      <c r="L14" s="21"/>
      <c r="M14" s="18"/>
      <c r="N14" s="18"/>
      <c r="O14" s="18"/>
      <c r="P14" s="18"/>
    </row>
    <row r="15" spans="1:16" x14ac:dyDescent="0.4">
      <c r="A15" s="21">
        <v>7</v>
      </c>
      <c r="B15" s="21"/>
      <c r="C15" s="18"/>
      <c r="D15" s="18"/>
      <c r="E15" s="18"/>
      <c r="F15" s="18"/>
      <c r="G15" s="18"/>
      <c r="H15" s="18"/>
      <c r="I15" s="19"/>
      <c r="J15" s="18"/>
      <c r="K15" s="18"/>
      <c r="L15" s="21"/>
      <c r="M15" s="18"/>
      <c r="N15" s="18"/>
      <c r="O15" s="18"/>
      <c r="P15" s="18"/>
    </row>
    <row r="16" spans="1:16" x14ac:dyDescent="0.4">
      <c r="A16" s="21">
        <v>8</v>
      </c>
      <c r="B16" s="21"/>
      <c r="C16" s="18"/>
      <c r="D16" s="18"/>
      <c r="E16" s="18"/>
      <c r="F16" s="18"/>
      <c r="G16" s="18"/>
      <c r="H16" s="18"/>
      <c r="I16" s="19"/>
      <c r="J16" s="18"/>
      <c r="K16" s="18"/>
      <c r="L16" s="21"/>
      <c r="M16" s="18"/>
      <c r="N16" s="18"/>
      <c r="O16" s="18"/>
      <c r="P16" s="18"/>
    </row>
    <row r="17" spans="1:16" x14ac:dyDescent="0.4">
      <c r="A17" s="21">
        <v>9</v>
      </c>
      <c r="B17" s="21"/>
      <c r="C17" s="18"/>
      <c r="D17" s="18"/>
      <c r="E17" s="18"/>
      <c r="F17" s="18"/>
      <c r="G17" s="18"/>
      <c r="H17" s="18"/>
      <c r="I17" s="19"/>
      <c r="J17" s="18"/>
      <c r="K17" s="18"/>
      <c r="L17" s="21"/>
      <c r="M17" s="18"/>
      <c r="N17" s="18"/>
      <c r="O17" s="18"/>
      <c r="P17" s="18"/>
    </row>
    <row r="18" spans="1:16" x14ac:dyDescent="0.4">
      <c r="A18" s="21">
        <v>10</v>
      </c>
      <c r="B18" s="21"/>
      <c r="C18" s="18"/>
      <c r="D18" s="18"/>
      <c r="E18" s="18"/>
      <c r="F18" s="18"/>
      <c r="G18" s="18"/>
      <c r="H18" s="18"/>
      <c r="I18" s="19"/>
      <c r="J18" s="18"/>
      <c r="K18" s="18"/>
      <c r="L18" s="21"/>
      <c r="M18" s="18"/>
      <c r="N18" s="18"/>
      <c r="O18" s="18"/>
      <c r="P18" s="18"/>
    </row>
    <row r="19" spans="1:16" x14ac:dyDescent="0.4">
      <c r="A19" s="21">
        <v>11</v>
      </c>
      <c r="B19" s="21"/>
      <c r="C19" s="18"/>
      <c r="D19" s="18"/>
      <c r="E19" s="18"/>
      <c r="F19" s="18"/>
      <c r="G19" s="18"/>
      <c r="H19" s="18"/>
      <c r="I19" s="19"/>
      <c r="J19" s="18"/>
      <c r="K19" s="18"/>
      <c r="L19" s="21"/>
      <c r="M19" s="18"/>
      <c r="N19" s="18"/>
      <c r="O19" s="18"/>
      <c r="P19" s="18"/>
    </row>
    <row r="20" spans="1:16" x14ac:dyDescent="0.4">
      <c r="A20" s="21">
        <v>12</v>
      </c>
      <c r="B20" s="21"/>
      <c r="C20" s="18"/>
      <c r="D20" s="18"/>
      <c r="E20" s="18"/>
      <c r="F20" s="18"/>
      <c r="G20" s="18"/>
      <c r="H20" s="18"/>
      <c r="I20" s="19"/>
      <c r="J20" s="18"/>
      <c r="K20" s="18"/>
      <c r="L20" s="21"/>
      <c r="M20" s="18"/>
      <c r="N20" s="18"/>
      <c r="O20" s="18"/>
      <c r="P20" s="18"/>
    </row>
    <row r="21" spans="1:16" x14ac:dyDescent="0.4">
      <c r="A21" s="21">
        <v>13</v>
      </c>
      <c r="B21" s="21"/>
      <c r="C21" s="18"/>
      <c r="D21" s="18"/>
      <c r="E21" s="18"/>
      <c r="F21" s="18"/>
      <c r="G21" s="18"/>
      <c r="H21" s="18"/>
      <c r="I21" s="19"/>
      <c r="J21" s="18"/>
      <c r="K21" s="18"/>
      <c r="L21" s="21"/>
      <c r="M21" s="18"/>
      <c r="N21" s="18"/>
      <c r="O21" s="18"/>
      <c r="P21" s="18"/>
    </row>
    <row r="22" spans="1:16" x14ac:dyDescent="0.4">
      <c r="A22" s="21">
        <v>14</v>
      </c>
      <c r="B22" s="21"/>
      <c r="C22" s="18"/>
      <c r="D22" s="18"/>
      <c r="E22" s="18"/>
      <c r="F22" s="18"/>
      <c r="G22" s="18"/>
      <c r="H22" s="18"/>
      <c r="I22" s="19"/>
      <c r="J22" s="18"/>
      <c r="K22" s="18"/>
      <c r="L22" s="21"/>
      <c r="M22" s="18"/>
      <c r="N22" s="18"/>
      <c r="O22" s="18"/>
      <c r="P22" s="18"/>
    </row>
    <row r="23" spans="1:16" x14ac:dyDescent="0.4">
      <c r="A23" s="21">
        <v>15</v>
      </c>
      <c r="B23" s="21"/>
      <c r="C23" s="18"/>
      <c r="D23" s="18"/>
      <c r="E23" s="18"/>
      <c r="F23" s="18"/>
      <c r="G23" s="18"/>
      <c r="H23" s="18"/>
      <c r="I23" s="19"/>
      <c r="J23" s="18"/>
      <c r="K23" s="18"/>
      <c r="L23" s="21"/>
      <c r="M23" s="18"/>
      <c r="N23" s="18"/>
      <c r="O23" s="18"/>
      <c r="P23" s="18"/>
    </row>
    <row r="24" spans="1:16" x14ac:dyDescent="0.4">
      <c r="A24" s="21">
        <v>16</v>
      </c>
      <c r="B24" s="21"/>
      <c r="C24" s="18"/>
      <c r="D24" s="18"/>
      <c r="E24" s="18"/>
      <c r="F24" s="18"/>
      <c r="G24" s="18"/>
      <c r="H24" s="18"/>
      <c r="I24" s="19"/>
      <c r="J24" s="18"/>
      <c r="K24" s="18"/>
      <c r="L24" s="21"/>
      <c r="M24" s="18"/>
      <c r="N24" s="18"/>
      <c r="O24" s="18"/>
      <c r="P24" s="18"/>
    </row>
    <row r="25" spans="1:16" x14ac:dyDescent="0.4">
      <c r="A25" s="21">
        <v>17</v>
      </c>
      <c r="B25" s="21"/>
      <c r="C25" s="18"/>
      <c r="D25" s="18"/>
      <c r="E25" s="18"/>
      <c r="F25" s="18"/>
      <c r="G25" s="18"/>
      <c r="H25" s="18"/>
      <c r="I25" s="19"/>
      <c r="J25" s="18"/>
      <c r="K25" s="18"/>
      <c r="L25" s="21"/>
      <c r="M25" s="18"/>
      <c r="N25" s="18"/>
      <c r="O25" s="18"/>
      <c r="P25" s="18"/>
    </row>
    <row r="26" spans="1:16" x14ac:dyDescent="0.4">
      <c r="A26" s="21">
        <v>18</v>
      </c>
      <c r="B26" s="21"/>
      <c r="C26" s="18"/>
      <c r="D26" s="18"/>
      <c r="E26" s="18"/>
      <c r="F26" s="18"/>
      <c r="G26" s="18"/>
      <c r="H26" s="18"/>
      <c r="I26" s="19"/>
      <c r="J26" s="18"/>
      <c r="K26" s="18"/>
      <c r="L26" s="21"/>
      <c r="M26" s="18"/>
      <c r="N26" s="18"/>
      <c r="O26" s="18"/>
      <c r="P26" s="18"/>
    </row>
    <row r="27" spans="1:16" x14ac:dyDescent="0.4">
      <c r="A27" s="21">
        <v>19</v>
      </c>
      <c r="B27" s="21"/>
      <c r="C27" s="18"/>
      <c r="D27" s="18"/>
      <c r="E27" s="18"/>
      <c r="F27" s="18"/>
      <c r="G27" s="18"/>
      <c r="H27" s="18"/>
      <c r="I27" s="19"/>
      <c r="J27" s="18"/>
      <c r="K27" s="18"/>
      <c r="L27" s="21"/>
      <c r="M27" s="18"/>
      <c r="N27" s="18"/>
      <c r="O27" s="18"/>
      <c r="P27" s="18"/>
    </row>
    <row r="28" spans="1:16" x14ac:dyDescent="0.4">
      <c r="A28" s="21">
        <v>20</v>
      </c>
      <c r="B28" s="21"/>
      <c r="C28" s="18"/>
      <c r="D28" s="18"/>
      <c r="E28" s="18"/>
      <c r="F28" s="18"/>
      <c r="G28" s="18"/>
      <c r="H28" s="18"/>
      <c r="I28" s="19"/>
      <c r="J28" s="18"/>
      <c r="K28" s="18"/>
      <c r="L28" s="21"/>
      <c r="M28" s="18"/>
      <c r="N28" s="18"/>
      <c r="O28" s="18"/>
      <c r="P28" s="18"/>
    </row>
    <row r="29" spans="1:16" x14ac:dyDescent="0.4">
      <c r="A29" s="21">
        <v>21</v>
      </c>
      <c r="B29" s="21"/>
      <c r="C29" s="18"/>
      <c r="D29" s="18"/>
      <c r="E29" s="18"/>
      <c r="F29" s="18"/>
      <c r="G29" s="18"/>
      <c r="H29" s="18"/>
      <c r="I29" s="19"/>
      <c r="J29" s="18"/>
      <c r="K29" s="18"/>
      <c r="L29" s="21"/>
      <c r="M29" s="18"/>
      <c r="N29" s="18"/>
      <c r="O29" s="18"/>
      <c r="P29" s="18"/>
    </row>
    <row r="30" spans="1:16" x14ac:dyDescent="0.4">
      <c r="A30" s="21">
        <v>22</v>
      </c>
      <c r="B30" s="21"/>
      <c r="C30" s="18"/>
      <c r="D30" s="18"/>
      <c r="E30" s="18"/>
      <c r="F30" s="18"/>
      <c r="G30" s="18"/>
      <c r="H30" s="18"/>
      <c r="I30" s="19"/>
      <c r="J30" s="18"/>
      <c r="K30" s="18"/>
      <c r="L30" s="21"/>
      <c r="M30" s="18"/>
      <c r="N30" s="18"/>
      <c r="O30" s="18"/>
      <c r="P30" s="18"/>
    </row>
    <row r="31" spans="1:16" x14ac:dyDescent="0.4">
      <c r="A31" s="21">
        <v>23</v>
      </c>
      <c r="B31" s="21"/>
      <c r="C31" s="18"/>
      <c r="D31" s="18"/>
      <c r="E31" s="18"/>
      <c r="F31" s="18"/>
      <c r="G31" s="18"/>
      <c r="H31" s="18"/>
      <c r="I31" s="19"/>
      <c r="J31" s="18"/>
      <c r="K31" s="18"/>
      <c r="L31" s="21"/>
      <c r="M31" s="18"/>
      <c r="N31" s="18"/>
      <c r="O31" s="18"/>
      <c r="P31" s="18"/>
    </row>
    <row r="32" spans="1:16" x14ac:dyDescent="0.4">
      <c r="A32" s="21">
        <v>24</v>
      </c>
      <c r="B32" s="21"/>
      <c r="C32" s="18"/>
      <c r="D32" s="18"/>
      <c r="E32" s="18"/>
      <c r="F32" s="18"/>
      <c r="G32" s="18"/>
      <c r="H32" s="18"/>
      <c r="I32" s="19"/>
      <c r="J32" s="18"/>
      <c r="K32" s="18"/>
      <c r="L32" s="21"/>
      <c r="M32" s="18"/>
      <c r="N32" s="18"/>
      <c r="O32" s="18"/>
      <c r="P32" s="18"/>
    </row>
    <row r="33" spans="1:16" x14ac:dyDescent="0.4">
      <c r="A33" s="21">
        <v>25</v>
      </c>
      <c r="B33" s="21"/>
      <c r="C33" s="18"/>
      <c r="D33" s="18"/>
      <c r="E33" s="18"/>
      <c r="F33" s="18"/>
      <c r="G33" s="18"/>
      <c r="H33" s="18"/>
      <c r="I33" s="19"/>
      <c r="J33" s="18"/>
      <c r="K33" s="18"/>
      <c r="L33" s="21"/>
      <c r="M33" s="18"/>
      <c r="N33" s="18"/>
      <c r="O33" s="18"/>
      <c r="P33" s="18"/>
    </row>
    <row r="34" spans="1:16" x14ac:dyDescent="0.4">
      <c r="A34" s="21">
        <v>26</v>
      </c>
      <c r="B34" s="21"/>
      <c r="C34" s="18"/>
      <c r="D34" s="18"/>
      <c r="E34" s="18"/>
      <c r="F34" s="18"/>
      <c r="G34" s="18"/>
      <c r="H34" s="18"/>
      <c r="I34" s="19"/>
      <c r="J34" s="18"/>
      <c r="K34" s="18"/>
      <c r="L34" s="21"/>
      <c r="M34" s="18"/>
      <c r="N34" s="18"/>
      <c r="O34" s="18"/>
      <c r="P34" s="18"/>
    </row>
    <row r="35" spans="1:16" x14ac:dyDescent="0.4">
      <c r="A35" s="21">
        <v>27</v>
      </c>
      <c r="B35" s="21"/>
      <c r="C35" s="18"/>
      <c r="D35" s="18"/>
      <c r="E35" s="18"/>
      <c r="F35" s="18"/>
      <c r="G35" s="18"/>
      <c r="H35" s="18"/>
      <c r="I35" s="19"/>
      <c r="J35" s="18"/>
      <c r="K35" s="18"/>
      <c r="L35" s="21"/>
      <c r="M35" s="18"/>
      <c r="N35" s="18"/>
      <c r="O35" s="18"/>
      <c r="P35" s="18"/>
    </row>
    <row r="36" spans="1:16" x14ac:dyDescent="0.4">
      <c r="A36" s="21">
        <v>28</v>
      </c>
      <c r="B36" s="21"/>
      <c r="C36" s="18"/>
      <c r="D36" s="18"/>
      <c r="E36" s="18"/>
      <c r="F36" s="18"/>
      <c r="G36" s="18"/>
      <c r="H36" s="18"/>
      <c r="I36" s="19"/>
      <c r="J36" s="18"/>
      <c r="K36" s="18"/>
      <c r="L36" s="21"/>
      <c r="M36" s="18"/>
      <c r="N36" s="18"/>
      <c r="O36" s="18"/>
      <c r="P36" s="18"/>
    </row>
    <row r="37" spans="1:16" x14ac:dyDescent="0.4">
      <c r="A37" s="21">
        <v>29</v>
      </c>
      <c r="B37" s="21"/>
      <c r="C37" s="18"/>
      <c r="D37" s="18"/>
      <c r="E37" s="18"/>
      <c r="F37" s="18"/>
      <c r="G37" s="18"/>
      <c r="H37" s="18"/>
      <c r="I37" s="19"/>
      <c r="J37" s="18"/>
      <c r="K37" s="18"/>
      <c r="L37" s="21"/>
      <c r="M37" s="18"/>
      <c r="N37" s="18"/>
      <c r="O37" s="18"/>
      <c r="P37" s="18"/>
    </row>
    <row r="38" spans="1:16" x14ac:dyDescent="0.4">
      <c r="A38" s="21">
        <v>30</v>
      </c>
      <c r="B38" s="21"/>
      <c r="C38" s="18"/>
      <c r="D38" s="18"/>
      <c r="E38" s="18"/>
      <c r="F38" s="18"/>
      <c r="G38" s="18"/>
      <c r="H38" s="18"/>
      <c r="I38" s="19"/>
      <c r="J38" s="18"/>
      <c r="K38" s="18"/>
      <c r="L38" s="21"/>
      <c r="M38" s="18"/>
      <c r="N38" s="18"/>
      <c r="O38" s="18"/>
      <c r="P38" s="18"/>
    </row>
    <row r="39" spans="1:16" x14ac:dyDescent="0.4">
      <c r="A39" s="21">
        <v>31</v>
      </c>
      <c r="B39" s="21"/>
      <c r="C39" s="18"/>
      <c r="D39" s="18"/>
      <c r="E39" s="18"/>
      <c r="F39" s="18"/>
      <c r="G39" s="18"/>
      <c r="H39" s="18"/>
      <c r="I39" s="19"/>
      <c r="J39" s="18"/>
      <c r="K39" s="18"/>
      <c r="L39" s="21"/>
      <c r="M39" s="18"/>
      <c r="N39" s="18"/>
      <c r="O39" s="18"/>
      <c r="P39" s="18"/>
    </row>
    <row r="40" spans="1:16" x14ac:dyDescent="0.4">
      <c r="A40" s="21">
        <v>32</v>
      </c>
      <c r="B40" s="21"/>
      <c r="C40" s="18"/>
      <c r="D40" s="18"/>
      <c r="E40" s="18"/>
      <c r="F40" s="18"/>
      <c r="G40" s="18"/>
      <c r="H40" s="18"/>
      <c r="I40" s="19"/>
      <c r="J40" s="18"/>
      <c r="K40" s="18"/>
      <c r="L40" s="21"/>
      <c r="M40" s="18"/>
      <c r="N40" s="18"/>
      <c r="O40" s="18"/>
      <c r="P40" s="18"/>
    </row>
    <row r="41" spans="1:16" x14ac:dyDescent="0.4">
      <c r="A41" s="21">
        <v>33</v>
      </c>
      <c r="B41" s="21"/>
      <c r="C41" s="18"/>
      <c r="D41" s="18"/>
      <c r="E41" s="18"/>
      <c r="F41" s="18"/>
      <c r="G41" s="18"/>
      <c r="H41" s="18"/>
      <c r="I41" s="19"/>
      <c r="J41" s="18"/>
      <c r="K41" s="18"/>
      <c r="L41" s="21"/>
      <c r="M41" s="18"/>
      <c r="N41" s="18"/>
      <c r="O41" s="18"/>
      <c r="P41" s="18"/>
    </row>
    <row r="42" spans="1:16" x14ac:dyDescent="0.4">
      <c r="A42" s="21">
        <v>34</v>
      </c>
      <c r="B42" s="21"/>
      <c r="C42" s="18"/>
      <c r="D42" s="18"/>
      <c r="E42" s="18"/>
      <c r="F42" s="18"/>
      <c r="G42" s="18"/>
      <c r="H42" s="18"/>
      <c r="I42" s="19"/>
      <c r="J42" s="18"/>
      <c r="K42" s="18"/>
      <c r="L42" s="21"/>
      <c r="M42" s="18"/>
      <c r="N42" s="18"/>
      <c r="O42" s="18"/>
      <c r="P42" s="18"/>
    </row>
    <row r="43" spans="1:16" x14ac:dyDescent="0.4">
      <c r="A43" s="21">
        <v>35</v>
      </c>
      <c r="B43" s="21"/>
      <c r="C43" s="18"/>
      <c r="D43" s="18"/>
      <c r="E43" s="18"/>
      <c r="F43" s="18"/>
      <c r="G43" s="18"/>
      <c r="H43" s="18"/>
      <c r="I43" s="19"/>
      <c r="J43" s="18"/>
      <c r="K43" s="18"/>
      <c r="L43" s="21"/>
      <c r="M43" s="18"/>
      <c r="N43" s="18"/>
      <c r="O43" s="18"/>
      <c r="P43" s="18"/>
    </row>
    <row r="44" spans="1:16" x14ac:dyDescent="0.4">
      <c r="A44" s="21">
        <v>36</v>
      </c>
      <c r="B44" s="21"/>
      <c r="C44" s="18"/>
      <c r="D44" s="18"/>
      <c r="E44" s="18"/>
      <c r="F44" s="18"/>
      <c r="G44" s="18"/>
      <c r="H44" s="18"/>
      <c r="I44" s="19"/>
      <c r="J44" s="18"/>
      <c r="K44" s="18"/>
      <c r="L44" s="21"/>
      <c r="M44" s="18"/>
      <c r="N44" s="18"/>
      <c r="O44" s="18"/>
      <c r="P44" s="18"/>
    </row>
    <row r="45" spans="1:16" x14ac:dyDescent="0.4">
      <c r="A45" s="21">
        <v>37</v>
      </c>
      <c r="B45" s="21"/>
      <c r="C45" s="18"/>
      <c r="D45" s="18"/>
      <c r="E45" s="18"/>
      <c r="F45" s="18"/>
      <c r="G45" s="18"/>
      <c r="H45" s="18"/>
      <c r="I45" s="19"/>
      <c r="J45" s="18"/>
      <c r="K45" s="18"/>
      <c r="L45" s="21"/>
      <c r="M45" s="18"/>
      <c r="N45" s="18"/>
      <c r="O45" s="18"/>
      <c r="P45" s="18"/>
    </row>
    <row r="46" spans="1:16" x14ac:dyDescent="0.4">
      <c r="A46" s="21">
        <v>38</v>
      </c>
      <c r="B46" s="21"/>
      <c r="C46" s="18"/>
      <c r="D46" s="18"/>
      <c r="E46" s="18"/>
      <c r="F46" s="18"/>
      <c r="G46" s="18"/>
      <c r="H46" s="18"/>
      <c r="I46" s="19"/>
      <c r="J46" s="18"/>
      <c r="K46" s="18"/>
      <c r="L46" s="21"/>
      <c r="M46" s="18"/>
      <c r="N46" s="18"/>
      <c r="O46" s="18"/>
      <c r="P46" s="18"/>
    </row>
    <row r="47" spans="1:16" x14ac:dyDescent="0.4">
      <c r="A47" s="21">
        <v>39</v>
      </c>
      <c r="B47" s="21"/>
      <c r="C47" s="18"/>
      <c r="D47" s="18"/>
      <c r="E47" s="18"/>
      <c r="F47" s="18"/>
      <c r="G47" s="18"/>
      <c r="H47" s="18"/>
      <c r="I47" s="19"/>
      <c r="J47" s="18"/>
      <c r="K47" s="18"/>
      <c r="L47" s="21"/>
      <c r="M47" s="18"/>
      <c r="N47" s="18"/>
      <c r="O47" s="18"/>
      <c r="P47" s="18"/>
    </row>
    <row r="48" spans="1:16" x14ac:dyDescent="0.4">
      <c r="A48" s="21">
        <v>40</v>
      </c>
      <c r="B48" s="21"/>
      <c r="C48" s="18"/>
      <c r="D48" s="18"/>
      <c r="E48" s="18"/>
      <c r="F48" s="18"/>
      <c r="G48" s="18"/>
      <c r="H48" s="18"/>
      <c r="I48" s="19"/>
      <c r="J48" s="18"/>
      <c r="K48" s="18"/>
      <c r="L48" s="21"/>
      <c r="M48" s="18"/>
      <c r="N48" s="18"/>
      <c r="O48" s="18"/>
      <c r="P48" s="18"/>
    </row>
    <row r="49" spans="1:16" x14ac:dyDescent="0.4">
      <c r="A49" s="21">
        <v>41</v>
      </c>
      <c r="B49" s="21"/>
      <c r="C49" s="18"/>
      <c r="D49" s="18"/>
      <c r="E49" s="18"/>
      <c r="F49" s="18"/>
      <c r="G49" s="18"/>
      <c r="H49" s="18"/>
      <c r="I49" s="19"/>
      <c r="J49" s="18"/>
      <c r="K49" s="18"/>
      <c r="L49" s="21"/>
      <c r="M49" s="18"/>
      <c r="N49" s="18"/>
      <c r="O49" s="18"/>
      <c r="P49" s="18"/>
    </row>
    <row r="50" spans="1:16" x14ac:dyDescent="0.4">
      <c r="A50" s="21">
        <v>42</v>
      </c>
      <c r="B50" s="21"/>
      <c r="C50" s="18"/>
      <c r="D50" s="18"/>
      <c r="E50" s="18"/>
      <c r="F50" s="18"/>
      <c r="G50" s="18"/>
      <c r="H50" s="18"/>
      <c r="I50" s="19"/>
      <c r="J50" s="18"/>
      <c r="K50" s="18"/>
      <c r="L50" s="21"/>
      <c r="M50" s="18"/>
      <c r="N50" s="18"/>
      <c r="O50" s="18"/>
      <c r="P50" s="18"/>
    </row>
    <row r="51" spans="1:16" x14ac:dyDescent="0.4">
      <c r="A51" s="21">
        <v>43</v>
      </c>
      <c r="B51" s="21"/>
      <c r="C51" s="18"/>
      <c r="D51" s="18"/>
      <c r="E51" s="18"/>
      <c r="F51" s="18"/>
      <c r="G51" s="18"/>
      <c r="H51" s="18"/>
      <c r="I51" s="19"/>
      <c r="J51" s="18"/>
      <c r="K51" s="18"/>
      <c r="L51" s="21"/>
      <c r="M51" s="18"/>
      <c r="N51" s="18"/>
      <c r="O51" s="18"/>
      <c r="P51" s="18"/>
    </row>
    <row r="52" spans="1:16" x14ac:dyDescent="0.4">
      <c r="A52" s="21">
        <v>44</v>
      </c>
      <c r="B52" s="21"/>
      <c r="C52" s="18"/>
      <c r="D52" s="18"/>
      <c r="E52" s="18"/>
      <c r="F52" s="18"/>
      <c r="G52" s="18"/>
      <c r="H52" s="18"/>
      <c r="I52" s="19"/>
      <c r="J52" s="18"/>
      <c r="K52" s="18"/>
      <c r="L52" s="21"/>
      <c r="M52" s="18"/>
      <c r="N52" s="18"/>
      <c r="O52" s="18"/>
      <c r="P52" s="18"/>
    </row>
    <row r="53" spans="1:16" x14ac:dyDescent="0.4">
      <c r="A53" s="21">
        <v>45</v>
      </c>
      <c r="B53" s="21"/>
      <c r="C53" s="18"/>
      <c r="D53" s="18"/>
      <c r="E53" s="18"/>
      <c r="F53" s="18"/>
      <c r="G53" s="18"/>
      <c r="H53" s="18"/>
      <c r="I53" s="19"/>
      <c r="J53" s="18"/>
      <c r="K53" s="18"/>
      <c r="L53" s="21"/>
      <c r="M53" s="18"/>
      <c r="N53" s="18"/>
      <c r="O53" s="18"/>
      <c r="P53" s="18"/>
    </row>
    <row r="54" spans="1:16" x14ac:dyDescent="0.4">
      <c r="A54" s="21">
        <v>46</v>
      </c>
      <c r="B54" s="21"/>
      <c r="C54" s="18"/>
      <c r="D54" s="18"/>
      <c r="E54" s="18"/>
      <c r="F54" s="18"/>
      <c r="G54" s="18"/>
      <c r="H54" s="18"/>
      <c r="I54" s="19"/>
      <c r="J54" s="18"/>
      <c r="K54" s="18"/>
      <c r="L54" s="21"/>
      <c r="M54" s="18"/>
      <c r="N54" s="18"/>
      <c r="O54" s="18"/>
      <c r="P54" s="18"/>
    </row>
    <row r="55" spans="1:16" x14ac:dyDescent="0.4">
      <c r="A55" s="21">
        <v>47</v>
      </c>
      <c r="B55" s="21"/>
      <c r="C55" s="18"/>
      <c r="D55" s="18"/>
      <c r="E55" s="18"/>
      <c r="F55" s="18"/>
      <c r="G55" s="18"/>
      <c r="H55" s="18"/>
      <c r="I55" s="19"/>
      <c r="J55" s="18"/>
      <c r="K55" s="18"/>
      <c r="L55" s="21"/>
      <c r="M55" s="18"/>
      <c r="N55" s="18"/>
      <c r="O55" s="18"/>
      <c r="P55" s="18"/>
    </row>
    <row r="56" spans="1:16" x14ac:dyDescent="0.4">
      <c r="A56" s="21">
        <v>48</v>
      </c>
      <c r="B56" s="21"/>
      <c r="C56" s="18"/>
      <c r="D56" s="18"/>
      <c r="E56" s="18"/>
      <c r="F56" s="18"/>
      <c r="G56" s="18"/>
      <c r="H56" s="18"/>
      <c r="I56" s="19"/>
      <c r="J56" s="18"/>
      <c r="K56" s="18"/>
      <c r="L56" s="21"/>
      <c r="M56" s="18"/>
      <c r="N56" s="18"/>
      <c r="O56" s="18"/>
      <c r="P56" s="18"/>
    </row>
    <row r="57" spans="1:16" x14ac:dyDescent="0.4">
      <c r="A57" s="21">
        <v>49</v>
      </c>
      <c r="B57" s="21"/>
      <c r="C57" s="18"/>
      <c r="D57" s="18"/>
      <c r="E57" s="18"/>
      <c r="F57" s="18"/>
      <c r="G57" s="18"/>
      <c r="H57" s="18"/>
      <c r="I57" s="19"/>
      <c r="J57" s="18"/>
      <c r="K57" s="18"/>
      <c r="L57" s="21"/>
      <c r="M57" s="18"/>
      <c r="N57" s="18"/>
      <c r="O57" s="18"/>
      <c r="P57" s="18"/>
    </row>
    <row r="58" spans="1:16" x14ac:dyDescent="0.4">
      <c r="A58" s="21">
        <v>50</v>
      </c>
      <c r="B58" s="21"/>
      <c r="C58" s="18"/>
      <c r="D58" s="18"/>
      <c r="E58" s="18"/>
      <c r="F58" s="18"/>
      <c r="G58" s="18"/>
      <c r="H58" s="18"/>
      <c r="I58" s="19"/>
      <c r="J58" s="18"/>
      <c r="K58" s="18"/>
      <c r="L58" s="21"/>
      <c r="M58" s="18"/>
      <c r="N58" s="18"/>
      <c r="O58" s="18"/>
      <c r="P58" s="18"/>
    </row>
  </sheetData>
  <mergeCells count="16">
    <mergeCell ref="D5:E5"/>
    <mergeCell ref="D6:E6"/>
    <mergeCell ref="F6:G6"/>
    <mergeCell ref="N3:O3"/>
    <mergeCell ref="A1:P1"/>
    <mergeCell ref="F3:G3"/>
    <mergeCell ref="H3:I3"/>
    <mergeCell ref="J3:K3"/>
    <mergeCell ref="L3:M3"/>
    <mergeCell ref="L6:M6"/>
    <mergeCell ref="J6:K6"/>
    <mergeCell ref="L5:M5"/>
    <mergeCell ref="H5:I5"/>
    <mergeCell ref="H6:I6"/>
    <mergeCell ref="O5:P5"/>
    <mergeCell ref="O6:P6"/>
  </mergeCells>
  <phoneticPr fontId="18"/>
  <pageMargins left="0.11811023622047245" right="0.11811023622047245" top="0.55118110236220474" bottom="0.55118110236220474" header="0.31496062992125984" footer="0.31496062992125984"/>
  <pageSetup paperSize="9" scale="84" orientation="landscape" r:id="rId1"/>
  <headerFooter>
    <oddHeader>&amp;L&amp;P</oddHead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生徒用</vt:lpstr>
      <vt:lpstr>顧問用</vt:lpstr>
      <vt:lpstr>顧問用!Print_Area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 直幸</dc:creator>
  <cp:lastModifiedBy>KAWAMURA1210</cp:lastModifiedBy>
  <cp:lastPrinted>2018-11-09T23:49:23Z</cp:lastPrinted>
  <dcterms:created xsi:type="dcterms:W3CDTF">2018-10-24T07:05:53Z</dcterms:created>
  <dcterms:modified xsi:type="dcterms:W3CDTF">2021-03-28T04:10:24Z</dcterms:modified>
</cp:coreProperties>
</file>